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マイドライブ\00教育センター\2026\09月\0925養護教諭５年研\教材\"/>
    </mc:Choice>
  </mc:AlternateContent>
  <xr:revisionPtr revIDLastSave="0" documentId="13_ncr:1_{EE82C6ED-793F-4D69-8110-B568B664EF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0_はじめに" sheetId="1" r:id="rId1"/>
    <sheet name="01_ショートカット" sheetId="2" r:id="rId2"/>
    <sheet name="02_関数" sheetId="3" r:id="rId3"/>
    <sheet name="04_ピボット用データ" sheetId="4" r:id="rId4"/>
    <sheet name="05_フォーム回答" sheetId="5" r:id="rId5"/>
    <sheet name="99_解答（講師用）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3" l="1" a="1"/>
  <c r="L10" i="3" s="1"/>
  <c r="I10" i="3"/>
  <c r="K10" i="3"/>
  <c r="J10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<sst xmlns="http://schemas.openxmlformats.org/spreadsheetml/2006/main" count="3469" uniqueCount="575">
  <si>
    <t>令和８年度　教職経験者５年研修（養護教諭・栄養教諭）</t>
  </si>
  <si>
    <t>このブックの使い方</t>
  </si>
  <si>
    <t>◆ 「発展」は余裕があれば取り組む問題です。まずは「必修」だけでも十分です。</t>
  </si>
  <si>
    <t>◆ データはすべて架空のものです。実在の児童生徒とは関係ありません。</t>
  </si>
  <si>
    <t>シート構成</t>
  </si>
  <si>
    <t>シート名</t>
  </si>
  <si>
    <t>内容</t>
  </si>
  <si>
    <t>目安時間</t>
  </si>
  <si>
    <t>01_ショートカット</t>
  </si>
  <si>
    <t>20分</t>
  </si>
  <si>
    <t>02_関数</t>
  </si>
  <si>
    <t>30分</t>
  </si>
  <si>
    <t>04_ピボット用データ</t>
  </si>
  <si>
    <t>05_フォーム回答</t>
  </si>
  <si>
    <t>―</t>
  </si>
  <si>
    <t>関数</t>
  </si>
  <si>
    <t>書き方の例</t>
  </si>
  <si>
    <t>はたらき</t>
  </si>
  <si>
    <t>LEFT / RIGHT</t>
  </si>
  <si>
    <t>=LEFT(B9,1) / =RIGHT(B9,1)</t>
  </si>
  <si>
    <t>文字列の左（右）から取り出す</t>
  </si>
  <si>
    <t>VALUE</t>
  </si>
  <si>
    <t>=VALUE(LEFT(B9,1))</t>
  </si>
  <si>
    <t>取り出した文字を数値に変える</t>
  </si>
  <si>
    <t>IF</t>
  </si>
  <si>
    <t>=IF(G9&lt;0.7,"要受診","")</t>
  </si>
  <si>
    <t>条件で２つに分ける（１つの条件）</t>
  </si>
  <si>
    <t>IFS</t>
  </si>
  <si>
    <t>=IFS(G9&gt;=1,"A",G9&gt;=0.7,"B",…)</t>
  </si>
  <si>
    <t>条件で３つ以上に分ける（上から順に判定）</t>
  </si>
  <si>
    <t>COUNTA</t>
  </si>
  <si>
    <t>=COUNTA(H9:H278)</t>
  </si>
  <si>
    <t>空白でないセルの個数を数える</t>
  </si>
  <si>
    <t>COUNTIF</t>
  </si>
  <si>
    <t>=COUNTIF(I9:I278,1)</t>
  </si>
  <si>
    <t>条件に合うセルの個数を数える</t>
  </si>
  <si>
    <t>COUNTIFS</t>
  </si>
  <si>
    <t>=COUNTIFS(I9:I278,1,D9:D278,"男")</t>
  </si>
  <si>
    <t>複数条件に合うセルの個数</t>
  </si>
  <si>
    <t>SUM</t>
  </si>
  <si>
    <t>=SUM(O9:O11)</t>
  </si>
  <si>
    <t>範囲の合計（人数の合計など）</t>
  </si>
  <si>
    <t>AVERAGE</t>
  </si>
  <si>
    <t>=AVERAGE(E9:E278)</t>
  </si>
  <si>
    <t>範囲の平均（平均身長など）</t>
  </si>
  <si>
    <t>MAX / MIN</t>
  </si>
  <si>
    <t>=MAX(E9:E278) / =MIN(F9:F278)</t>
  </si>
  <si>
    <t>最大値・最小値</t>
  </si>
  <si>
    <t>AVERAGEIF</t>
  </si>
  <si>
    <t>=AVERAGEIF(D9:D278,"男",E9:E278)</t>
  </si>
  <si>
    <t>条件に合うものだけの平均</t>
  </si>
  <si>
    <t>AVERAGEIFS</t>
  </si>
  <si>
    <t>=AVERAGEIFS(F9:F278,I9:I278,3,D9:D278,"男")</t>
  </si>
  <si>
    <t>複数条件に合うものだけの平均</t>
  </si>
  <si>
    <t>※ 数式の中で文字を使うときは " " で囲みます（○ "男" ／ × 男）。</t>
  </si>
  <si>
    <t>※ まちがえても Ctrl + Z（元に戻す）。何度でもやり直してOKです。</t>
  </si>
  <si>
    <t>STEP2 見本</t>
  </si>
  <si>
    <t>早退</t>
  </si>
  <si>
    <t>No.</t>
  </si>
  <si>
    <t>日付</t>
  </si>
  <si>
    <t>クラス</t>
  </si>
  <si>
    <t>氏名</t>
  </si>
  <si>
    <t>来室時刻</t>
  </si>
  <si>
    <t>体温</t>
  </si>
  <si>
    <t>症状</t>
  </si>
  <si>
    <t>措置</t>
  </si>
  <si>
    <t>2-A</t>
  </si>
  <si>
    <t xml:space="preserve">宮崎 一郎 </t>
  </si>
  <si>
    <t>14:05</t>
  </si>
  <si>
    <t>頭痛</t>
  </si>
  <si>
    <t>保健室休養</t>
  </si>
  <si>
    <t>3-A</t>
  </si>
  <si>
    <t xml:space="preserve"> 伊藤 美佳</t>
  </si>
  <si>
    <t>09:05</t>
  </si>
  <si>
    <t>2-B</t>
  </si>
  <si>
    <t>中野　香織　</t>
  </si>
  <si>
    <t>打撲</t>
  </si>
  <si>
    <t>冷却</t>
  </si>
  <si>
    <t>1-A</t>
  </si>
  <si>
    <t>小泉　さおり</t>
  </si>
  <si>
    <t>13:45</t>
  </si>
  <si>
    <t>鼻血</t>
  </si>
  <si>
    <t>止血処置</t>
  </si>
  <si>
    <t xml:space="preserve">寺田 由紀 </t>
  </si>
  <si>
    <t>13:15</t>
  </si>
  <si>
    <t>のどの痛み</t>
  </si>
  <si>
    <t>うがい指導</t>
  </si>
  <si>
    <t>3-B</t>
  </si>
  <si>
    <t xml:space="preserve"> 西田 雄一</t>
  </si>
  <si>
    <t>08:45</t>
  </si>
  <si>
    <t>気分不良</t>
  </si>
  <si>
    <t>堀　孝志　</t>
  </si>
  <si>
    <t>1-B</t>
  </si>
  <si>
    <t>原田　智也</t>
  </si>
  <si>
    <t>15:25</t>
  </si>
  <si>
    <t>めまい</t>
  </si>
  <si>
    <t xml:space="preserve">前田 美佳 </t>
  </si>
  <si>
    <t>10:15</t>
  </si>
  <si>
    <t>腹痛</t>
  </si>
  <si>
    <t xml:space="preserve"> 西田 信也</t>
  </si>
  <si>
    <t>11:25</t>
  </si>
  <si>
    <t>原田　由美　</t>
  </si>
  <si>
    <t>内田　隆司</t>
  </si>
  <si>
    <t xml:space="preserve">佐々木 大介 </t>
  </si>
  <si>
    <t>11:55</t>
  </si>
  <si>
    <t xml:space="preserve"> 永井 一郎</t>
  </si>
  <si>
    <t>14:45</t>
  </si>
  <si>
    <t>2-C</t>
  </si>
  <si>
    <t>近藤　美智子　</t>
  </si>
  <si>
    <t>08:35</t>
  </si>
  <si>
    <t>すり傷</t>
  </si>
  <si>
    <t>消毒</t>
  </si>
  <si>
    <t>1-C</t>
  </si>
  <si>
    <t>竹内　真紀</t>
  </si>
  <si>
    <t>11:05</t>
  </si>
  <si>
    <t>発熱</t>
  </si>
  <si>
    <t xml:space="preserve">小泉 正樹 </t>
  </si>
  <si>
    <t>15:35</t>
  </si>
  <si>
    <t xml:space="preserve"> 宮本 幸男</t>
  </si>
  <si>
    <t>10:55</t>
  </si>
  <si>
    <t>岡田　勇太　</t>
  </si>
  <si>
    <t>10:05</t>
  </si>
  <si>
    <t>3-C</t>
  </si>
  <si>
    <t>坂本　優子</t>
  </si>
  <si>
    <t xml:space="preserve">原田 正人 </t>
  </si>
  <si>
    <t xml:space="preserve"> 加藤 茜</t>
  </si>
  <si>
    <t>西村　健太　</t>
  </si>
  <si>
    <t>篠原　美樹</t>
  </si>
  <si>
    <t>10:45</t>
  </si>
  <si>
    <t>最後に：右側の「集計」も関数で埋めましょう（【必修】→【発展】の順でOK）。</t>
  </si>
  <si>
    <t>性別</t>
  </si>
  <si>
    <t>身長(cm)</t>
  </si>
  <si>
    <t>体重(kg)</t>
  </si>
  <si>
    <t>裸眼視力</t>
  </si>
  <si>
    <t>アレルギー</t>
  </si>
  <si>
    <t>学年</t>
  </si>
  <si>
    <t>組</t>
  </si>
  <si>
    <t>受診の目安</t>
  </si>
  <si>
    <t>視力判定</t>
  </si>
  <si>
    <t>集計課題</t>
  </si>
  <si>
    <t>答え（記入）</t>
  </si>
  <si>
    <t>使う関数</t>
  </si>
  <si>
    <t>ヒント</t>
  </si>
  <si>
    <t>1A</t>
  </si>
  <si>
    <t>中田 義男</t>
  </si>
  <si>
    <t>男</t>
  </si>
  <si>
    <t>【必修】人数を数える</t>
  </si>
  <si>
    <t>宮崎 美香</t>
  </si>
  <si>
    <t>女</t>
  </si>
  <si>
    <t>１年の人数</t>
  </si>
  <si>
    <t>条件は数字でOK</t>
  </si>
  <si>
    <t>森 健二</t>
  </si>
  <si>
    <t>くるみ</t>
  </si>
  <si>
    <t>２年の人数</t>
  </si>
  <si>
    <t>中野 久美子</t>
  </si>
  <si>
    <t>３年の人数</t>
  </si>
  <si>
    <t>黒田 翔太</t>
  </si>
  <si>
    <t>合計（１〜３年）</t>
  </si>
  <si>
    <t>3つの人数をたす → 270人か確認</t>
  </si>
  <si>
    <t>関 麻衣</t>
  </si>
  <si>
    <t>男子の人数</t>
  </si>
  <si>
    <t>文字は " " で囲む</t>
  </si>
  <si>
    <t>平野 淳</t>
  </si>
  <si>
    <t>アレルギーがある人数</t>
  </si>
  <si>
    <t>空白でないセルを数える</t>
  </si>
  <si>
    <t>中田 春香</t>
  </si>
  <si>
    <t>【必修】平均・最大・最小</t>
  </si>
  <si>
    <t>井上 直樹</t>
  </si>
  <si>
    <t>全体の平均身長(cm)</t>
  </si>
  <si>
    <t>吉田 千絵</t>
  </si>
  <si>
    <t>全体の平均体重(kg)</t>
  </si>
  <si>
    <t>範囲を間違えやすい。要確認</t>
  </si>
  <si>
    <t>古川 一郎</t>
  </si>
  <si>
    <t>一番高い身長(cm)</t>
  </si>
  <si>
    <t>MAX</t>
  </si>
  <si>
    <t>西村 桃子</t>
  </si>
  <si>
    <t>キウイ</t>
  </si>
  <si>
    <t>一番軽い体重(kg)</t>
  </si>
  <si>
    <t>MIN</t>
  </si>
  <si>
    <t>山本 隆志</t>
  </si>
  <si>
    <t>【発展】余裕があれば</t>
  </si>
  <si>
    <t>安藤 恵子</t>
  </si>
  <si>
    <t>男子の平均身長(cm)</t>
  </si>
  <si>
    <t>条件に合うものだけ平均</t>
  </si>
  <si>
    <t>小川 隆司</t>
  </si>
  <si>
    <t>３年男子の平均体重(kg)</t>
  </si>
  <si>
    <t>「平均する範囲」が先</t>
  </si>
  <si>
    <t>中島 真央</t>
  </si>
  <si>
    <t>１年男子の人数</t>
  </si>
  <si>
    <t>条件が２つ</t>
  </si>
  <si>
    <t>近藤 勇太</t>
  </si>
  <si>
    <t>「要受診」の人数</t>
  </si>
  <si>
    <t>K列を数える</t>
  </si>
  <si>
    <t>村上 幸恵</t>
  </si>
  <si>
    <t>酒井 達也</t>
  </si>
  <si>
    <t>山田 優花</t>
  </si>
  <si>
    <t>内田 隆司</t>
  </si>
  <si>
    <t>浜田 香織</t>
  </si>
  <si>
    <t>ナッツ類</t>
  </si>
  <si>
    <t>水野 達也</t>
  </si>
  <si>
    <t>寺田 由紀</t>
  </si>
  <si>
    <t>小泉 智也</t>
  </si>
  <si>
    <t>西村 真紀</t>
  </si>
  <si>
    <t>近藤 俊介</t>
  </si>
  <si>
    <t>坂本 優子</t>
  </si>
  <si>
    <t>斎藤 信也</t>
  </si>
  <si>
    <t>山口 真理</t>
  </si>
  <si>
    <t>1B</t>
  </si>
  <si>
    <t>渡辺 剛</t>
  </si>
  <si>
    <t>サバ</t>
  </si>
  <si>
    <t>小泉 さおり</t>
  </si>
  <si>
    <t>松井 一郎</t>
  </si>
  <si>
    <t>長谷川 裕子</t>
  </si>
  <si>
    <t>足立 雄二</t>
  </si>
  <si>
    <t>中野 香織</t>
  </si>
  <si>
    <t>大塚 雄二</t>
  </si>
  <si>
    <t>ハウスダスト</t>
  </si>
  <si>
    <t>原田 由美</t>
  </si>
  <si>
    <t>清水 正樹</t>
  </si>
  <si>
    <t>佐々木 真紀</t>
  </si>
  <si>
    <t>井上 誠</t>
  </si>
  <si>
    <t>大西 春香</t>
  </si>
  <si>
    <t>中島 信也</t>
  </si>
  <si>
    <t>渡辺 由美</t>
  </si>
  <si>
    <t>吉田 哲也</t>
  </si>
  <si>
    <t>石川 茜</t>
  </si>
  <si>
    <t>田中 雄一</t>
  </si>
  <si>
    <t>大西 明美</t>
  </si>
  <si>
    <t>金子 雅人</t>
  </si>
  <si>
    <t>金子 遥</t>
  </si>
  <si>
    <t>ダニ</t>
  </si>
  <si>
    <t>木村 健太</t>
  </si>
  <si>
    <t>中野 真理</t>
  </si>
  <si>
    <t>西村 健太</t>
  </si>
  <si>
    <t>松本 幸恵</t>
  </si>
  <si>
    <t>渡辺 祐介</t>
  </si>
  <si>
    <t>菅原 明美</t>
  </si>
  <si>
    <t>北村 直樹</t>
  </si>
  <si>
    <t>金子 真理</t>
  </si>
  <si>
    <t>伊藤 義男</t>
  </si>
  <si>
    <t>竹内 真紀</t>
  </si>
  <si>
    <t>1C</t>
  </si>
  <si>
    <t>木村 雄二</t>
  </si>
  <si>
    <t>足立 遥</t>
  </si>
  <si>
    <t>田中 一郎</t>
  </si>
  <si>
    <t>堀 純子</t>
  </si>
  <si>
    <t>渡辺 雅人</t>
  </si>
  <si>
    <t>渡辺 典子</t>
  </si>
  <si>
    <t>石川 康弘</t>
  </si>
  <si>
    <t>金子 恵子</t>
  </si>
  <si>
    <t>中田 信也</t>
  </si>
  <si>
    <t>遠藤 幸恵</t>
  </si>
  <si>
    <t>小泉 洋平</t>
  </si>
  <si>
    <t>加藤 絵美</t>
  </si>
  <si>
    <t>乳</t>
  </si>
  <si>
    <t>古川 豊</t>
  </si>
  <si>
    <t>内田 香菜</t>
  </si>
  <si>
    <t>青木 豊</t>
  </si>
  <si>
    <t>太田 典子</t>
  </si>
  <si>
    <t>西村 剛</t>
  </si>
  <si>
    <t>菊地 真理子</t>
  </si>
  <si>
    <t>水野 恵美</t>
  </si>
  <si>
    <t>森 拓也</t>
  </si>
  <si>
    <t>堀 美智子</t>
  </si>
  <si>
    <t>吉田 隆</t>
  </si>
  <si>
    <t>福田 裕子</t>
  </si>
  <si>
    <t>平野 哲也</t>
  </si>
  <si>
    <t>吉田 美咲</t>
  </si>
  <si>
    <t>松田 健太郎</t>
  </si>
  <si>
    <t>宮崎 麗子</t>
  </si>
  <si>
    <t>古川 亮太</t>
  </si>
  <si>
    <t>木村 典子</t>
  </si>
  <si>
    <t>2A</t>
  </si>
  <si>
    <t>佐々木 雄二</t>
  </si>
  <si>
    <t>山口 瑞穂</t>
  </si>
  <si>
    <t>西田 雄一</t>
  </si>
  <si>
    <t>高橋 真理</t>
  </si>
  <si>
    <t>原 祐介</t>
  </si>
  <si>
    <t>原 美香</t>
  </si>
  <si>
    <t>浜田 祐介</t>
  </si>
  <si>
    <t>坂本 由美</t>
  </si>
  <si>
    <t>大塚 洋平</t>
  </si>
  <si>
    <t>岩崎 美咲</t>
  </si>
  <si>
    <t>河野 裕樹</t>
  </si>
  <si>
    <t>高橋 真理子</t>
  </si>
  <si>
    <t>山本 翔太</t>
  </si>
  <si>
    <t>藤田 真紀</t>
  </si>
  <si>
    <t>原田 隆</t>
  </si>
  <si>
    <t>吉田 優花</t>
  </si>
  <si>
    <t>高橋 直樹</t>
  </si>
  <si>
    <t>野村 真由美</t>
  </si>
  <si>
    <t>星野 徹</t>
  </si>
  <si>
    <t>橋本 遥</t>
  </si>
  <si>
    <t>古川 哲也</t>
  </si>
  <si>
    <t>佐々木 遥</t>
  </si>
  <si>
    <t>堀 和也</t>
  </si>
  <si>
    <t>酒井 千秋</t>
  </si>
  <si>
    <t>河野 勇太</t>
  </si>
  <si>
    <t>木村 瑞穂</t>
  </si>
  <si>
    <t>中島 隆</t>
  </si>
  <si>
    <t>太田 友美</t>
  </si>
  <si>
    <t>渡部 翔太</t>
  </si>
  <si>
    <t>今井 由美子</t>
  </si>
  <si>
    <t>2B</t>
  </si>
  <si>
    <t>小川 雅彦</t>
  </si>
  <si>
    <t>松本 真理子</t>
  </si>
  <si>
    <t>川村 雅人</t>
  </si>
  <si>
    <t>村田 美穂</t>
  </si>
  <si>
    <t>上野 達也</t>
  </si>
  <si>
    <t>市川 明日香</t>
  </si>
  <si>
    <t>寺田 翔太</t>
  </si>
  <si>
    <t>内田 真理子</t>
  </si>
  <si>
    <t>今井 康弘</t>
  </si>
  <si>
    <t>篠原 美樹</t>
  </si>
  <si>
    <t>青木 真理子</t>
  </si>
  <si>
    <t>内田 哲也</t>
  </si>
  <si>
    <t>西田 遥</t>
  </si>
  <si>
    <t>岡田 勇太</t>
  </si>
  <si>
    <t>村田 千秋</t>
  </si>
  <si>
    <t>渡辺 正樹</t>
  </si>
  <si>
    <t>石井 明美</t>
  </si>
  <si>
    <t>佐々木 大介</t>
  </si>
  <si>
    <t>石川 真理</t>
  </si>
  <si>
    <t>岡田 拓也</t>
  </si>
  <si>
    <t>高橋 智美</t>
  </si>
  <si>
    <t>そば</t>
  </si>
  <si>
    <t>桜井 達也</t>
  </si>
  <si>
    <t>飯田 由美</t>
  </si>
  <si>
    <t>近藤 隆司</t>
  </si>
  <si>
    <t>菅原 由美</t>
  </si>
  <si>
    <t>杉山 雄一</t>
  </si>
  <si>
    <t>田中 亜美</t>
  </si>
  <si>
    <t>橋本 翔太</t>
  </si>
  <si>
    <t>木村 美智子</t>
  </si>
  <si>
    <t>2C</t>
  </si>
  <si>
    <t>渡部 健太郎</t>
  </si>
  <si>
    <t>甲殻類</t>
  </si>
  <si>
    <t>星野 真理</t>
  </si>
  <si>
    <t>村田 淳</t>
  </si>
  <si>
    <t>菊地 愛美</t>
  </si>
  <si>
    <t>福田 智也</t>
  </si>
  <si>
    <t>森 久美子</t>
  </si>
  <si>
    <t>橋本 龍太郎</t>
  </si>
  <si>
    <t>安藤 弘子</t>
  </si>
  <si>
    <t>永井 一郎</t>
  </si>
  <si>
    <t>菊地 由美子</t>
  </si>
  <si>
    <t>上野 豊</t>
  </si>
  <si>
    <t>吉田 春香</t>
  </si>
  <si>
    <t>清水 敦史</t>
  </si>
  <si>
    <t>谷口 千秋</t>
  </si>
  <si>
    <t>松本 孝志</t>
  </si>
  <si>
    <t>斎藤 千秋</t>
  </si>
  <si>
    <t>松田 雄二</t>
  </si>
  <si>
    <t>坂本 智美</t>
  </si>
  <si>
    <t>長谷川 浩二</t>
  </si>
  <si>
    <t>石井 浩二</t>
  </si>
  <si>
    <t>杉山 恵美</t>
  </si>
  <si>
    <t>安藤 達也</t>
  </si>
  <si>
    <t>上野 裕子</t>
  </si>
  <si>
    <t>木村 剛</t>
  </si>
  <si>
    <t>原田 直美</t>
  </si>
  <si>
    <t>佐藤 健太</t>
  </si>
  <si>
    <t>近藤 美智子</t>
  </si>
  <si>
    <t>福田 義之</t>
  </si>
  <si>
    <t>岡田 由美子</t>
  </si>
  <si>
    <t>3A</t>
  </si>
  <si>
    <t>西田 浩一</t>
  </si>
  <si>
    <t>佐藤 優花</t>
  </si>
  <si>
    <t>佐々木 徹</t>
  </si>
  <si>
    <t>酒井 真理子</t>
  </si>
  <si>
    <t>前田 美佳</t>
  </si>
  <si>
    <t>酒井 健太</t>
  </si>
  <si>
    <t>田中 優子</t>
  </si>
  <si>
    <t>小泉 俊介</t>
  </si>
  <si>
    <t>宮本 優花</t>
  </si>
  <si>
    <t>堀 孝志</t>
  </si>
  <si>
    <t>前田 理沙</t>
  </si>
  <si>
    <t>木村 大介</t>
  </si>
  <si>
    <t>上野 絵美</t>
  </si>
  <si>
    <t>小泉 淳</t>
  </si>
  <si>
    <t>浜田 理沙</t>
  </si>
  <si>
    <t>野村 幸男</t>
  </si>
  <si>
    <t>森 麻衣</t>
  </si>
  <si>
    <t>小島 一郎</t>
  </si>
  <si>
    <t>鈴木 遥</t>
  </si>
  <si>
    <t>小泉 正樹</t>
  </si>
  <si>
    <t>小島 由紀</t>
  </si>
  <si>
    <t>宮崎 一郎</t>
  </si>
  <si>
    <t>小林 愛</t>
  </si>
  <si>
    <t>原田 正人</t>
  </si>
  <si>
    <t>加藤 千絵</t>
  </si>
  <si>
    <t>石川 雅人</t>
  </si>
  <si>
    <t>森 恵子</t>
  </si>
  <si>
    <t>北村 和也</t>
  </si>
  <si>
    <t>村田 美智子</t>
  </si>
  <si>
    <t>3B</t>
  </si>
  <si>
    <t>渡辺 隆志</t>
  </si>
  <si>
    <t>宮本 幸男</t>
  </si>
  <si>
    <t>古川 由紀</t>
  </si>
  <si>
    <t>渡部 豊</t>
  </si>
  <si>
    <t>菅原 由紀</t>
  </si>
  <si>
    <t>斎藤 勇太</t>
  </si>
  <si>
    <t>北村 絵美</t>
  </si>
  <si>
    <t>卵</t>
  </si>
  <si>
    <t>原田 智也</t>
  </si>
  <si>
    <t>小川 さおり</t>
  </si>
  <si>
    <t>星野 陽太</t>
  </si>
  <si>
    <t>佐藤 久美子</t>
  </si>
  <si>
    <t>山本 良介</t>
  </si>
  <si>
    <t>北村 恵子</t>
  </si>
  <si>
    <t>黒田 隆司</t>
  </si>
  <si>
    <t>加藤 茜</t>
  </si>
  <si>
    <t>黒田 勇太</t>
  </si>
  <si>
    <t>竹内 真由美</t>
  </si>
  <si>
    <t>岩崎 義之</t>
  </si>
  <si>
    <t>林 幸男</t>
  </si>
  <si>
    <t>川村 香織</t>
  </si>
  <si>
    <t>村田 修平</t>
  </si>
  <si>
    <t>西村 裕子</t>
  </si>
  <si>
    <t>川村 祐介</t>
  </si>
  <si>
    <t>古川 愛</t>
  </si>
  <si>
    <t>藤田 義男</t>
  </si>
  <si>
    <t>原田 真由美</t>
  </si>
  <si>
    <t>宮崎 拓也</t>
  </si>
  <si>
    <t>上野 亜美</t>
  </si>
  <si>
    <t>3C</t>
  </si>
  <si>
    <t>野村 哲也</t>
  </si>
  <si>
    <t>永井 優子</t>
  </si>
  <si>
    <t>岩崎 俊介</t>
  </si>
  <si>
    <t>篠原 麗子</t>
  </si>
  <si>
    <t>篠原 健太</t>
  </si>
  <si>
    <t>中村 幸恵</t>
  </si>
  <si>
    <t>小川 哲也</t>
  </si>
  <si>
    <t>渡辺 幸恵</t>
  </si>
  <si>
    <t>佐々木 雄一</t>
  </si>
  <si>
    <t>谷口 静香</t>
  </si>
  <si>
    <t>佐々木 修平</t>
  </si>
  <si>
    <t>遠藤 麗子</t>
  </si>
  <si>
    <t>菊地 雅彦</t>
  </si>
  <si>
    <t>木村 由美子</t>
  </si>
  <si>
    <t>松田 義男</t>
  </si>
  <si>
    <t>山田 千絵</t>
  </si>
  <si>
    <t>山本 雄一</t>
  </si>
  <si>
    <t>小林 誠</t>
  </si>
  <si>
    <t>伊藤 美佳</t>
  </si>
  <si>
    <t>前田 光男</t>
  </si>
  <si>
    <t>小島 瑞穂</t>
  </si>
  <si>
    <t>岩崎 健太</t>
  </si>
  <si>
    <t>清水 裕子</t>
  </si>
  <si>
    <t>阿部 雅人</t>
  </si>
  <si>
    <t>榊原 雄二</t>
  </si>
  <si>
    <t>水野 純子</t>
  </si>
  <si>
    <t>西田 信也</t>
  </si>
  <si>
    <t>大西 真央</t>
  </si>
  <si>
    <t>【演習３】ピボットテーブルで集計・分析する　（30分）</t>
  </si>
  <si>
    <t>※ 失敗しても大丈夫。作ったピボットのシートを削除すれば、何度でもやり直せます。</t>
  </si>
  <si>
    <t>年齢</t>
  </si>
  <si>
    <t>受診勧告</t>
  </si>
  <si>
    <t>アレルギー内容</t>
  </si>
  <si>
    <t>A</t>
  </si>
  <si>
    <t>B</t>
  </si>
  <si>
    <t>無</t>
  </si>
  <si>
    <t>有</t>
  </si>
  <si>
    <t>D</t>
  </si>
  <si>
    <t>要受診</t>
  </si>
  <si>
    <t>C</t>
  </si>
  <si>
    <t>※ 頻度の並びを『毎日食べる→ほとんど食べない』に直すには、ラベルを右クリック→「移動」またはドラッグで並べ替えできます。</t>
  </si>
  <si>
    <t>ID</t>
  </si>
  <si>
    <t>通学方法</t>
  </si>
  <si>
    <t>朝食の頻度</t>
  </si>
  <si>
    <t>3</t>
  </si>
  <si>
    <t>バス</t>
  </si>
  <si>
    <t>毎日食べる</t>
  </si>
  <si>
    <t>週2〜3日</t>
  </si>
  <si>
    <t>1</t>
  </si>
  <si>
    <t>自家用車</t>
  </si>
  <si>
    <t>2</t>
  </si>
  <si>
    <t>自転車</t>
  </si>
  <si>
    <t>徒歩</t>
  </si>
  <si>
    <t>ほとんど食べない</t>
  </si>
  <si>
    <t>電車</t>
  </si>
  <si>
    <t>週4〜5日</t>
  </si>
  <si>
    <t>解答（講師用）</t>
  </si>
  <si>
    <t>このシートは講師用です。配付時は非表示にしてください（右クリック→非表示）。</t>
  </si>
  <si>
    <t>■ 02_関数　見本の数式</t>
  </si>
  <si>
    <t>I 学年</t>
  </si>
  <si>
    <t>J 組</t>
  </si>
  <si>
    <t>=RIGHT(B9,1)</t>
  </si>
  <si>
    <t>K 受診の目安（IF）</t>
  </si>
  <si>
    <t>L 視力判定（IFS）</t>
  </si>
  <si>
    <t>=IFS(G9&gt;=1,"A",G9&gt;=0.7,"B",G9&gt;=0.3,"C",TRUE,"D")</t>
  </si>
  <si>
    <t>■ 02_関数　集計課題の答え</t>
  </si>
  <si>
    <t>課題</t>
  </si>
  <si>
    <t>数式</t>
  </si>
  <si>
    <t>答え</t>
  </si>
  <si>
    <t>=COUNTIF($I$9:$I$278,1)</t>
  </si>
  <si>
    <t>90</t>
  </si>
  <si>
    <t>=COUNTIF($I$9:$I$278,2)</t>
  </si>
  <si>
    <t>=COUNTIF($I$9:$I$278,3)</t>
  </si>
  <si>
    <t>=SUM(O10:O12)</t>
  </si>
  <si>
    <t>270</t>
  </si>
  <si>
    <t>=COUNTIF($D$9:$D$278,"男")</t>
  </si>
  <si>
    <t>135</t>
  </si>
  <si>
    <t>=COUNTA($H$9:$H$278)</t>
  </si>
  <si>
    <t>36</t>
  </si>
  <si>
    <t>=AVERAGE($E$9:$E$278)</t>
  </si>
  <si>
    <t>158.0</t>
  </si>
  <si>
    <t>=AVERAGE($F$9:$F$278)</t>
  </si>
  <si>
    <t>48.7</t>
  </si>
  <si>
    <t>=MAX($E$9:$E$278)</t>
  </si>
  <si>
    <t>180.2</t>
  </si>
  <si>
    <t>=MIN($F$9:$F$278)</t>
  </si>
  <si>
    <t>28.8</t>
  </si>
  <si>
    <t>=AVERAGEIF($D$9:$D$278,"男",$E$9:$E$278)</t>
  </si>
  <si>
    <t>160.7</t>
  </si>
  <si>
    <t>=AVERAGEIFS($F$9:$F$278,$I$9:$I$278,3,$D$9:$D$278,"男")</t>
  </si>
  <si>
    <t>54.4</t>
  </si>
  <si>
    <t>=COUNTIFS($I$9:$I$278,1,$D$9:$D$278,"男")</t>
  </si>
  <si>
    <t>45</t>
  </si>
  <si>
    <t>=COUNTIF($K$9:$K$278,"要受診")</t>
  </si>
  <si>
    <t>102</t>
  </si>
  <si>
    <t>■ 04_ピボット チャレンジ１　学年別・男女別の平均身長(cm)</t>
  </si>
  <si>
    <t>平均身長</t>
  </si>
  <si>
    <t>総計</t>
  </si>
  <si>
    <t>1年</t>
  </si>
  <si>
    <t>2年</t>
  </si>
  <si>
    <t>3年</t>
  </si>
  <si>
    <t>■ 04_ピボット チャレンジ２　学年別・視力判定の割合(%)</t>
  </si>
  <si>
    <t>42.2%</t>
  </si>
  <si>
    <t>24.4%</t>
  </si>
  <si>
    <t>8.9%</t>
  </si>
  <si>
    <t>26.7%</t>
  </si>
  <si>
    <t>27.8%</t>
  </si>
  <si>
    <t>17.8%</t>
  </si>
  <si>
    <t>34.4%</t>
  </si>
  <si>
    <t>31.1%</t>
  </si>
  <si>
    <t>21.1%</t>
  </si>
  <si>
    <t>13.3%</t>
  </si>
  <si>
    <t>■ 05_フォーム チャレンジ４　朝食の頻度別　人数・重要度の平均</t>
  </si>
  <si>
    <t>人数</t>
  </si>
  <si>
    <t>重要度の平均</t>
  </si>
  <si>
    <t>記録時刻</t>
    <rPh sb="2" eb="4">
      <t>ジコク</t>
    </rPh>
    <phoneticPr fontId="12"/>
  </si>
  <si>
    <t>【演習２】Excel関数（30分）</t>
    <rPh sb="10" eb="12">
      <t>カンスウ</t>
    </rPh>
    <phoneticPr fontId="12"/>
  </si>
  <si>
    <t>よく使うショートカットを手を動かして覚える</t>
    <phoneticPr fontId="12"/>
  </si>
  <si>
    <t>ICT機器活用の実際　―　Excel演習_ショートカット・関数・ピボット</t>
    <rPh sb="29" eb="31">
      <t>カンスウ</t>
    </rPh>
    <phoneticPr fontId="12"/>
  </si>
  <si>
    <t>健康診断データを関数で整える</t>
    <rPh sb="11" eb="12">
      <t>トトノ</t>
    </rPh>
    <phoneticPr fontId="12"/>
  </si>
  <si>
    <t>ピボットテーブルで集計・分析する</t>
    <phoneticPr fontId="12"/>
  </si>
  <si>
    <t>◆ 色のついたセル（黄色）が入力する場所です。それ以外は入力しません。</t>
    <phoneticPr fontId="12"/>
  </si>
  <si>
    <t>◆ 各シートの上にある手順（STEP）を、上から順取り組みます。</t>
    <rPh sb="25" eb="26">
      <t>ト</t>
    </rPh>
    <rPh sb="27" eb="28">
      <t>ク</t>
    </rPh>
    <phoneticPr fontId="12"/>
  </si>
  <si>
    <t>◆ まちがえても Ctrl + Z（元に戻す）で戻せます。何度でもやり直してOK。</t>
    <phoneticPr fontId="12"/>
  </si>
  <si>
    <r>
      <t xml:space="preserve">← この色つきセルをコピーして、措置の空欄に </t>
    </r>
    <r>
      <rPr>
        <b/>
        <sz val="12"/>
        <color rgb="FFFF0000"/>
        <rFont val="BIZ UDゴシック"/>
        <family val="3"/>
        <charset val="128"/>
      </rPr>
      <t>Ctrl + Shift + V</t>
    </r>
    <r>
      <rPr>
        <sz val="12"/>
        <color theme="1"/>
        <rFont val="BIZ UDゴシック"/>
        <family val="3"/>
        <charset val="128"/>
      </rPr>
      <t>。文字だけ入り、色はつきません。</t>
    </r>
    <phoneticPr fontId="12"/>
  </si>
  <si>
    <r>
      <t xml:space="preserve">STEP2【テキストのみ貼り付け】
　・下の色つき見本「早退」を </t>
    </r>
    <r>
      <rPr>
        <b/>
        <sz val="14"/>
        <color rgb="FFFF0000"/>
        <rFont val="BIZ UDゴシック"/>
        <family val="3"/>
        <charset val="128"/>
      </rPr>
      <t>Ctrl + C</t>
    </r>
    <r>
      <rPr>
        <sz val="14"/>
        <color rgb="FF222222"/>
        <rFont val="BIZ UDゴシック"/>
        <family val="3"/>
        <charset val="128"/>
      </rPr>
      <t xml:space="preserve"> →「措置」の空欄で </t>
    </r>
    <r>
      <rPr>
        <b/>
        <sz val="14"/>
        <color rgb="FFFF0000"/>
        <rFont val="BIZ UDゴシック"/>
        <family val="3"/>
        <charset val="128"/>
      </rPr>
      <t>Ctrl + Shift + V</t>
    </r>
    <r>
      <rPr>
        <sz val="14"/>
        <color rgb="FF222222"/>
        <rFont val="BIZ UDゴシック"/>
        <family val="3"/>
        <charset val="128"/>
      </rPr>
      <t>。色はつかず、文字だけ入ります。</t>
    </r>
    <phoneticPr fontId="12"/>
  </si>
  <si>
    <r>
      <t xml:space="preserve">STEP3【太字・斜体・下線】
　・目立たせたいセルを選んで </t>
    </r>
    <r>
      <rPr>
        <b/>
        <sz val="14"/>
        <color rgb="FFFF0000"/>
        <rFont val="BIZ UDゴシック"/>
        <family val="3"/>
        <charset val="128"/>
      </rPr>
      <t>Ctrl + B（太字）</t>
    </r>
    <r>
      <rPr>
        <sz val="14"/>
        <color rgb="FF222222"/>
        <rFont val="BIZ UDゴシック"/>
        <family val="3"/>
        <charset val="128"/>
      </rPr>
      <t>。</t>
    </r>
    <r>
      <rPr>
        <b/>
        <i/>
        <sz val="14"/>
        <color rgb="FFFF0000"/>
        <rFont val="BIZ UDゴシック"/>
        <family val="3"/>
        <charset val="128"/>
      </rPr>
      <t>Ctrl + I（斜体）</t>
    </r>
    <r>
      <rPr>
        <sz val="14"/>
        <color rgb="FF222222"/>
        <rFont val="BIZ UDゴシック"/>
        <family val="3"/>
        <charset val="128"/>
      </rPr>
      <t>、</t>
    </r>
    <r>
      <rPr>
        <b/>
        <u/>
        <sz val="14"/>
        <color rgb="FFFF0000"/>
        <rFont val="BIZ UDゴシック"/>
        <family val="3"/>
        <charset val="128"/>
      </rPr>
      <t>Ctrl + U（下線）</t>
    </r>
    <r>
      <rPr>
        <sz val="14"/>
        <color rgb="FF222222"/>
        <rFont val="BIZ UDゴシック"/>
        <family val="3"/>
        <charset val="128"/>
      </rPr>
      <t>も試す。例）症状が「発熱」の行を太字に。</t>
    </r>
    <phoneticPr fontId="12"/>
  </si>
  <si>
    <r>
      <t>STEP4【置換で空白をそろえる】
　・D列「氏名」に半角と全角の空白が混ざっている→</t>
    </r>
    <r>
      <rPr>
        <b/>
        <sz val="14"/>
        <color rgb="FFFF0000"/>
        <rFont val="BIZ UDゴシック"/>
        <family val="3"/>
        <charset val="128"/>
      </rPr>
      <t>Ctrl + H で置換</t>
    </r>
    <r>
      <rPr>
        <sz val="14"/>
        <color rgb="FF222222"/>
        <rFont val="BIZ UDゴシック"/>
        <family val="3"/>
        <charset val="128"/>
      </rPr>
      <t>してそろえる。</t>
    </r>
    <phoneticPr fontId="12"/>
  </si>
  <si>
    <r>
      <t xml:space="preserve">STEP5【入力を速く】
　・B列「日付」の空欄は </t>
    </r>
    <r>
      <rPr>
        <sz val="14"/>
        <color rgb="FFFF0000"/>
        <rFont val="BIZ UDゴシック"/>
        <family val="3"/>
        <charset val="128"/>
      </rPr>
      <t>Ctrl + D（上のセルをコピー）</t>
    </r>
    <r>
      <rPr>
        <sz val="14"/>
        <color rgb="FF222222"/>
        <rFont val="BIZ UDゴシック"/>
        <family val="3"/>
        <charset val="128"/>
      </rPr>
      <t xml:space="preserve">
　・I列「記録時刻」の空欄は </t>
    </r>
    <r>
      <rPr>
        <b/>
        <sz val="14"/>
        <color rgb="FFFF0000"/>
        <rFont val="BIZ UDゴシック"/>
        <family val="3"/>
        <charset val="128"/>
      </rPr>
      <t>Ctrl + :（現在の時刻）</t>
    </r>
    <r>
      <rPr>
        <sz val="14"/>
        <color rgb="FF222222"/>
        <rFont val="BIZ UDゴシック"/>
        <family val="3"/>
        <charset val="128"/>
      </rPr>
      <t xml:space="preserve">
　・H列「措置」の空欄は 範囲選択（セルが飛び飛びになる場合はCtrlを押しながら）→「経過観察」と入力→</t>
    </r>
    <r>
      <rPr>
        <b/>
        <sz val="14"/>
        <color rgb="FFFF0000"/>
        <rFont val="BIZ UDゴシック"/>
        <family val="3"/>
        <charset val="128"/>
      </rPr>
      <t>Ctrl + Enter</t>
    </r>
    <r>
      <rPr>
        <sz val="14"/>
        <color rgb="FF222222"/>
        <rFont val="BIZ UDゴシック"/>
        <family val="3"/>
        <charset val="128"/>
      </rPr>
      <t>。</t>
    </r>
    <rPh sb="52" eb="54">
      <t>ジコク</t>
    </rPh>
    <rPh sb="69" eb="71">
      <t>ゲンザイ</t>
    </rPh>
    <rPh sb="72" eb="74">
      <t>ジコク</t>
    </rPh>
    <rPh sb="97" eb="98">
      <t>ト</t>
    </rPh>
    <rPh sb="99" eb="100">
      <t>ト</t>
    </rPh>
    <rPh sb="104" eb="106">
      <t>バアイ</t>
    </rPh>
    <rPh sb="112" eb="113">
      <t>オ</t>
    </rPh>
    <rPh sb="120" eb="124">
      <t>ケイカカンサツ</t>
    </rPh>
    <phoneticPr fontId="12"/>
  </si>
  <si>
    <t>【演習１】保健室来室記録　～ ショートカットで入力を速くする ～　（20分）</t>
    <phoneticPr fontId="12"/>
  </si>
  <si>
    <r>
      <t>STEP1【コピー＆貼り付け】
　・セルを選んで</t>
    </r>
    <r>
      <rPr>
        <sz val="14"/>
        <color rgb="FFFF0000"/>
        <rFont val="BIZ UDゴシック"/>
        <family val="3"/>
        <charset val="128"/>
      </rPr>
      <t xml:space="preserve"> </t>
    </r>
    <r>
      <rPr>
        <b/>
        <sz val="14"/>
        <color rgb="FFFF0000"/>
        <rFont val="BIZ UDゴシック"/>
        <family val="3"/>
        <charset val="128"/>
      </rPr>
      <t>Ctrl + C（コピー）</t>
    </r>
    <r>
      <rPr>
        <sz val="14"/>
        <color rgb="FF222222"/>
        <rFont val="BIZ UDゴシック"/>
        <family val="3"/>
        <charset val="128"/>
      </rPr>
      <t xml:space="preserve">→ 別のセルで </t>
    </r>
    <r>
      <rPr>
        <b/>
        <sz val="14"/>
        <color rgb="FFFF0000"/>
        <rFont val="BIZ UDゴシック"/>
        <family val="3"/>
        <charset val="128"/>
      </rPr>
      <t>Ctrl + V（貼り付け）</t>
    </r>
    <r>
      <rPr>
        <sz val="14"/>
        <color rgb="FF222222"/>
        <rFont val="BIZ UDゴシック"/>
        <family val="3"/>
        <charset val="128"/>
      </rPr>
      <t>。例）「頭痛」の文字を、空欄の症状セルに貼り付け。</t>
    </r>
    <rPh sb="64" eb="66">
      <t>ズツウ</t>
    </rPh>
    <phoneticPr fontId="12"/>
  </si>
  <si>
    <r>
      <t>STEP6【選択セルの移動・幅の調整】
　・</t>
    </r>
    <r>
      <rPr>
        <b/>
        <sz val="14"/>
        <color rgb="FFFF0000"/>
        <rFont val="BIZ UDゴシック"/>
        <family val="3"/>
        <charset val="128"/>
      </rPr>
      <t xml:space="preserve">Ctrl + ↓ </t>
    </r>
    <r>
      <rPr>
        <b/>
        <sz val="14"/>
        <color theme="1"/>
        <rFont val="BIZ UDゴシック"/>
        <family val="3"/>
        <charset val="128"/>
      </rPr>
      <t>／</t>
    </r>
    <r>
      <rPr>
        <b/>
        <sz val="14"/>
        <color rgb="FFFF0000"/>
        <rFont val="BIZ UDゴシック"/>
        <family val="3"/>
        <charset val="128"/>
      </rPr>
      <t xml:space="preserve"> Ctrl + Shift + ↓</t>
    </r>
    <r>
      <rPr>
        <sz val="14"/>
        <color rgb="FF222222"/>
        <rFont val="BIZ UDゴシック"/>
        <family val="3"/>
        <charset val="128"/>
      </rPr>
      <t xml:space="preserve"> で表の端まで移動・選択。</t>
    </r>
    <r>
      <rPr>
        <b/>
        <sz val="14"/>
        <color rgb="FFFF0000"/>
        <rFont val="BIZ UDゴシック"/>
        <family val="3"/>
        <charset val="128"/>
      </rPr>
      <t>列の境目をダブルクリック</t>
    </r>
    <r>
      <rPr>
        <sz val="14"/>
        <color rgb="FF222222"/>
        <rFont val="BIZ UDゴシック"/>
        <family val="3"/>
        <charset val="128"/>
      </rPr>
      <t>で幅を自動調整。</t>
    </r>
    <rPh sb="6" eb="8">
      <t>センタク</t>
    </rPh>
    <rPh sb="16" eb="18">
      <t>チョウセイ</t>
    </rPh>
    <phoneticPr fontId="12"/>
  </si>
  <si>
    <t>裸眼
視力</t>
    <phoneticPr fontId="12"/>
  </si>
  <si>
    <r>
      <t>STEP４【必修・IFS】O列　</t>
    </r>
    <r>
      <rPr>
        <b/>
        <sz val="16"/>
        <color rgb="FFFF0000"/>
        <rFont val="BIZ UDゴシック"/>
        <family val="3"/>
        <charset val="128"/>
      </rPr>
      <t>SUM</t>
    </r>
    <r>
      <rPr>
        <b/>
        <sz val="16"/>
        <color rgb="FF222222"/>
        <rFont val="BIZ UDゴシック"/>
        <family val="3"/>
        <charset val="128"/>
      </rPr>
      <t>／</t>
    </r>
    <r>
      <rPr>
        <b/>
        <sz val="16"/>
        <color rgb="FFFF0000"/>
        <rFont val="BIZ UDゴシック"/>
        <family val="3"/>
        <charset val="128"/>
      </rPr>
      <t>AVERAGE</t>
    </r>
    <r>
      <rPr>
        <b/>
        <sz val="16"/>
        <color rgb="FF222222"/>
        <rFont val="BIZ UDゴシック"/>
        <family val="3"/>
        <charset val="128"/>
      </rPr>
      <t>／</t>
    </r>
    <r>
      <rPr>
        <b/>
        <sz val="16"/>
        <color rgb="FFFF0000"/>
        <rFont val="BIZ UDゴシック"/>
        <family val="3"/>
        <charset val="128"/>
      </rPr>
      <t>MAX</t>
    </r>
    <r>
      <rPr>
        <b/>
        <sz val="16"/>
        <color rgb="FF222222"/>
        <rFont val="BIZ UDゴシック"/>
        <family val="3"/>
        <charset val="128"/>
      </rPr>
      <t>／</t>
    </r>
    <r>
      <rPr>
        <b/>
        <sz val="16"/>
        <color rgb="FFFF0000"/>
        <rFont val="BIZ UDゴシック"/>
        <family val="3"/>
        <charset val="128"/>
      </rPr>
      <t>MIN</t>
    </r>
    <r>
      <rPr>
        <b/>
        <sz val="16"/>
        <color rgb="FF222222"/>
        <rFont val="BIZ UDゴシック"/>
        <family val="3"/>
        <charset val="128"/>
      </rPr>
      <t>／</t>
    </r>
    <r>
      <rPr>
        <b/>
        <sz val="16"/>
        <color rgb="FFFF0000"/>
        <rFont val="BIZ UDゴシック"/>
        <family val="3"/>
        <charset val="128"/>
      </rPr>
      <t>COUNTA</t>
    </r>
    <r>
      <rPr>
        <b/>
        <sz val="16"/>
        <color rgb="FF222222"/>
        <rFont val="BIZ UDゴシック"/>
        <family val="3"/>
        <charset val="128"/>
      </rPr>
      <t>／</t>
    </r>
    <r>
      <rPr>
        <b/>
        <sz val="16"/>
        <color rgb="FFFF0000"/>
        <rFont val="BIZ UDゴシック"/>
        <family val="3"/>
        <charset val="128"/>
      </rPr>
      <t>COUNTIF</t>
    </r>
    <r>
      <rPr>
        <b/>
        <sz val="16"/>
        <color rgb="FF222222"/>
        <rFont val="BIZ UDゴシック"/>
        <family val="3"/>
        <charset val="128"/>
      </rPr>
      <t>など</t>
    </r>
    <phoneticPr fontId="12"/>
  </si>
  <si>
    <r>
      <t xml:space="preserve">STEP１【必修】I列「学年」→ </t>
    </r>
    <r>
      <rPr>
        <sz val="16"/>
        <color rgb="FFFF0000"/>
        <rFont val="BIZ UDゴシック"/>
        <family val="3"/>
        <charset val="128"/>
      </rPr>
      <t>=LEFT(B9,1)</t>
    </r>
    <r>
      <rPr>
        <b/>
        <sz val="16"/>
        <color rgb="FF222222"/>
        <rFont val="BIZ UDゴシック"/>
        <family val="3"/>
        <charset val="128"/>
      </rPr>
      <t xml:space="preserve">　／　J列「組」→ </t>
    </r>
    <r>
      <rPr>
        <b/>
        <sz val="16"/>
        <color rgb="FFFF0000"/>
        <rFont val="BIZ UDゴシック"/>
        <family val="3"/>
        <charset val="128"/>
      </rPr>
      <t>=RIGHT(B9,1)</t>
    </r>
    <r>
      <rPr>
        <b/>
        <sz val="16"/>
        <color rgb="FF222222"/>
        <rFont val="BIZ UDゴシック"/>
        <family val="3"/>
        <charset val="128"/>
      </rPr>
      <t>　… クラス名から学年と組を取り出す</t>
    </r>
    <phoneticPr fontId="12"/>
  </si>
  <si>
    <r>
      <t xml:space="preserve">STEP２【必修・IF】K列「受診の目安」→ </t>
    </r>
    <r>
      <rPr>
        <b/>
        <sz val="16"/>
        <color rgb="FFFF0000"/>
        <rFont val="BIZ UDゴシック"/>
        <family val="3"/>
        <charset val="128"/>
      </rPr>
      <t>=IF(G9&lt;0.7,"要受診","")</t>
    </r>
    <r>
      <rPr>
        <b/>
        <sz val="16"/>
        <color rgb="FF222222"/>
        <rFont val="BIZ UDゴシック"/>
        <family val="3"/>
        <charset val="128"/>
      </rPr>
      <t>　… 裸眼視力が0.7未満なら「要受診」、そうでなければ空欄（条件は1つ）</t>
    </r>
    <phoneticPr fontId="12"/>
  </si>
  <si>
    <r>
      <t xml:space="preserve">STEP３【必修・IFS】L列「視力判定」→ </t>
    </r>
    <r>
      <rPr>
        <b/>
        <sz val="16"/>
        <color rgb="FFFF0000"/>
        <rFont val="BIZ UDゴシック"/>
        <family val="3"/>
        <charset val="128"/>
      </rPr>
      <t>=IFS(G9&gt;=1,"A",G9&gt;=0.7,"B",G9&gt;=0.3,"C",TRUE,"D")</t>
    </r>
    <r>
      <rPr>
        <b/>
        <sz val="16"/>
        <color rgb="FF222222"/>
        <rFont val="BIZ UDゴシック"/>
        <family val="3"/>
        <charset val="128"/>
      </rPr>
      <t>　… 1.0以上→A／0.7以上→B／0.3以上→C／それ未満→D</t>
    </r>
    <phoneticPr fontId="12"/>
  </si>
  <si>
    <t>黄色のセルに数式を入れます。9行目は見本（数式入り）です。10行目のセルに同じ数式を入力し、セルの右下をダブルクリックするとオートフィル（コピー）されます。</t>
    <rPh sb="21" eb="24">
      <t>スウシキイ</t>
    </rPh>
    <phoneticPr fontId="12"/>
  </si>
  <si>
    <r>
      <t>※ IFは条件が1つ（2択）、IFSは条件をいくつも並べて3択以上に分けられます。</t>
    </r>
    <r>
      <rPr>
        <sz val="14"/>
        <color rgb="FFFF0000"/>
        <rFont val="BIZ UDゴシック"/>
        <family val="3"/>
        <charset val="128"/>
      </rPr>
      <t>文字の条件は " " で囲む</t>
    </r>
    <r>
      <rPr>
        <sz val="14"/>
        <color rgb="FF222222"/>
        <rFont val="BIZ UDゴシック"/>
        <family val="3"/>
        <charset val="128"/>
      </rPr>
      <t>。</t>
    </r>
    <phoneticPr fontId="12"/>
  </si>
  <si>
    <r>
      <t xml:space="preserve">チャレンジ１　学年別・男女別の平均身長
</t>
    </r>
    <r>
      <rPr>
        <b/>
        <sz val="14"/>
        <color rgb="FFFF0000"/>
        <rFont val="BIZ UDゴシック"/>
        <family val="3"/>
        <charset val="128"/>
      </rPr>
      <t>　行=学年／列=性別／値=身長(cm)</t>
    </r>
    <r>
      <rPr>
        <b/>
        <sz val="14"/>
        <color rgb="FF222222"/>
        <rFont val="BIZ UDゴシック"/>
        <family val="3"/>
        <charset val="128"/>
      </rPr>
      <t xml:space="preserve">　→ </t>
    </r>
    <r>
      <rPr>
        <b/>
        <sz val="14"/>
        <color rgb="FFFF0000"/>
        <rFont val="BIZ UDゴシック"/>
        <family val="3"/>
        <charset val="128"/>
      </rPr>
      <t>値フィールドの設定→「平均」→ 表示形式を小数第1位に</t>
    </r>
    <phoneticPr fontId="12"/>
  </si>
  <si>
    <r>
      <t>チャレンジ２　学年別に視力判定の割合(%)を見る　　
　</t>
    </r>
    <r>
      <rPr>
        <b/>
        <sz val="14"/>
        <color rgb="FFFF0000"/>
        <rFont val="BIZ UDゴシック"/>
        <family val="3"/>
        <charset val="128"/>
      </rPr>
      <t>行=学年／列=視力判定／値=氏名（個数）</t>
    </r>
    <r>
      <rPr>
        <b/>
        <sz val="14"/>
        <color rgb="FF222222"/>
        <rFont val="BIZ UDゴシック"/>
        <family val="3"/>
        <charset val="128"/>
      </rPr>
      <t xml:space="preserve">→ </t>
    </r>
    <r>
      <rPr>
        <b/>
        <sz val="14"/>
        <color rgb="FFFF0000"/>
        <rFont val="BIZ UDゴシック"/>
        <family val="3"/>
        <charset val="128"/>
      </rPr>
      <t>値フィールドの設定→計算の種類→「行集計に対する比率」</t>
    </r>
    <phoneticPr fontId="12"/>
  </si>
  <si>
    <r>
      <t>チャレンジ３　ピボットグラフとスライサー　　
　</t>
    </r>
    <r>
      <rPr>
        <b/>
        <sz val="14"/>
        <color rgb="FFFF0000"/>
        <rFont val="BIZ UDゴシック"/>
        <family val="3"/>
        <charset val="128"/>
      </rPr>
      <t>「ピボットテーブル分析」→ピボットグラフ→集合縦棒</t>
    </r>
    <r>
      <rPr>
        <b/>
        <sz val="14"/>
        <color rgb="FF222222"/>
        <rFont val="BIZ UDゴシック"/>
        <family val="3"/>
        <charset val="128"/>
      </rPr>
      <t>／</t>
    </r>
    <r>
      <rPr>
        <b/>
        <sz val="14"/>
        <color rgb="FFFF0000"/>
        <rFont val="BIZ UDゴシック"/>
        <family val="3"/>
        <charset val="128"/>
      </rPr>
      <t>「スライサーの挿入」→「組」でボタン操作</t>
    </r>
    <phoneticPr fontId="12"/>
  </si>
  <si>
    <r>
      <t>この表は 02_関数 で仕上げた形の完成データ（270人分）です。すでにテーブル（Ctrl+T）にしてあります。
表の中のセルを1つ選んで</t>
    </r>
    <r>
      <rPr>
        <b/>
        <sz val="14"/>
        <color rgb="FFFF0000"/>
        <rFont val="BIZ UDゴシック"/>
        <family val="3"/>
        <charset val="128"/>
      </rPr>
      <t>「挿入」→「ピボットテーブル」→「新規ワークシート」→OK</t>
    </r>
    <r>
      <rPr>
        <sz val="14"/>
        <color rgb="FF222222"/>
        <rFont val="BIZ UDゴシック"/>
        <family val="3"/>
        <charset val="128"/>
      </rPr>
      <t xml:space="preserve"> で始めます。</t>
    </r>
    <rPh sb="100" eb="101">
      <t>ハジ</t>
    </rPh>
    <phoneticPr fontId="12"/>
  </si>
  <si>
    <t>【演習３-２】アンケート（朝食習慣）の回答をピボットテーブルで分析する</t>
    <phoneticPr fontId="12"/>
  </si>
  <si>
    <t>回答をピボットテーブルで分析する</t>
    <phoneticPr fontId="12"/>
  </si>
  <si>
    <t>Microsoft Forms の「応答」→「Excelで結果を開く」で出力した回答例（150件）。
この表からピボットテーブルを作ります。</t>
    <phoneticPr fontId="12"/>
  </si>
  <si>
    <r>
      <t xml:space="preserve">チャレンジ４
</t>
    </r>
    <r>
      <rPr>
        <b/>
        <sz val="14"/>
        <color rgb="FFFF0000"/>
        <rFont val="BIZ UDゴシック"/>
        <family val="3"/>
        <charset val="128"/>
      </rPr>
      <t>行=朝食の頻度／値=氏名（個数）</t>
    </r>
    <r>
      <rPr>
        <b/>
        <sz val="14"/>
        <color rgb="FF222222"/>
        <rFont val="BIZ UDゴシック"/>
        <family val="3"/>
        <charset val="128"/>
      </rPr>
      <t>で人数を数える　
→ さらに</t>
    </r>
    <r>
      <rPr>
        <b/>
        <sz val="14"/>
        <color rgb="FFFF0000"/>
        <rFont val="BIZ UDゴシック"/>
        <family val="3"/>
        <charset val="128"/>
      </rPr>
      <t>値に「朝食の重要度」を追加</t>
    </r>
    <r>
      <rPr>
        <b/>
        <sz val="14"/>
        <color rgb="FF222222"/>
        <rFont val="BIZ UDゴシック"/>
        <family val="3"/>
        <charset val="128"/>
      </rPr>
      <t>し、</t>
    </r>
    <r>
      <rPr>
        <b/>
        <sz val="14"/>
        <color rgb="FFFF0000"/>
        <rFont val="BIZ UDゴシック"/>
        <family val="3"/>
        <charset val="128"/>
      </rPr>
      <t>値フィールドの設定→「平均」</t>
    </r>
    <phoneticPr fontId="12"/>
  </si>
  <si>
    <t>朝食の重要度
（5段階）</t>
    <phoneticPr fontId="12"/>
  </si>
  <si>
    <t>関数 早見表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</si>
</sst>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5" x14ac:knownFonts="1">
    <font>
      <sz val="11"/>
      <color theme="1"/>
      <name val="ＭＳ Ｐゴシック"/>
      <family val="2"/>
      <scheme val="minor"/>
    </font>
    <font>
      <b/>
      <sz val="15"/>
      <color rgb="FF14504D"/>
      <name val="メイリオ"/>
      <family val="3"/>
      <charset val="128"/>
    </font>
    <font>
      <sz val="11"/>
      <color rgb="FF222222"/>
      <name val="メイリオ"/>
      <family val="3"/>
      <charset val="128"/>
    </font>
    <font>
      <b/>
      <sz val="10"/>
      <color rgb="FF222222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10"/>
      <color rgb="FF888888"/>
      <name val="メイリオ"/>
      <family val="3"/>
      <charset val="128"/>
    </font>
    <font>
      <b/>
      <sz val="10"/>
      <color rgb="FFFFFFFF"/>
      <name val="メイリオ"/>
      <family val="3"/>
      <charset val="128"/>
    </font>
    <font>
      <b/>
      <sz val="10"/>
      <color rgb="FF5A4A00"/>
      <name val="メイリオ"/>
      <family val="3"/>
      <charset val="128"/>
    </font>
    <font>
      <sz val="9"/>
      <color rgb="FF222222"/>
      <name val="Consolas"/>
      <family val="3"/>
    </font>
    <font>
      <b/>
      <sz val="10"/>
      <color rgb="FF14504D"/>
      <name val="メイリオ"/>
      <family val="3"/>
      <charset val="128"/>
    </font>
    <font>
      <b/>
      <sz val="12"/>
      <color rgb="FFFFFFFF"/>
      <name val="メイリオ"/>
      <family val="3"/>
      <charset val="128"/>
    </font>
    <font>
      <sz val="10"/>
      <color rgb="FF222222"/>
      <name val="Consolas"/>
      <family val="3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b/>
      <sz val="13"/>
      <color rgb="FFFFFFFF"/>
      <name val="BIZ UDゴシック"/>
      <family val="3"/>
      <charset val="128"/>
    </font>
    <font>
      <sz val="11"/>
      <color rgb="FF222222"/>
      <name val="BIZ UDゴシック"/>
      <family val="3"/>
      <charset val="128"/>
    </font>
    <font>
      <b/>
      <sz val="14"/>
      <color rgb="FF14504D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4"/>
      <color rgb="FFFFFFFF"/>
      <name val="BIZ UDゴシック"/>
      <family val="3"/>
      <charset val="128"/>
    </font>
    <font>
      <b/>
      <sz val="14"/>
      <color rgb="FF222222"/>
      <name val="BIZ UDゴシック"/>
      <family val="3"/>
      <charset val="128"/>
    </font>
    <font>
      <sz val="14"/>
      <color rgb="FF222222"/>
      <name val="BIZ UDゴシック"/>
      <family val="3"/>
      <charset val="128"/>
    </font>
    <font>
      <sz val="14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8"/>
      <color rgb="FF14504D"/>
      <name val="BIZ UDゴシック"/>
      <family val="3"/>
      <charset val="128"/>
    </font>
    <font>
      <sz val="16"/>
      <color rgb="FF555555"/>
      <name val="BIZ UDゴシック"/>
      <family val="3"/>
      <charset val="128"/>
    </font>
    <font>
      <sz val="12"/>
      <color theme="1"/>
      <name val="ＭＳ Ｐゴシック"/>
      <family val="2"/>
      <scheme val="minor"/>
    </font>
    <font>
      <b/>
      <sz val="12"/>
      <color rgb="FF222222"/>
      <name val="BIZ UDゴシック"/>
      <family val="3"/>
      <charset val="128"/>
    </font>
    <font>
      <b/>
      <sz val="12"/>
      <color rgb="FF555555"/>
      <name val="BIZ UDゴシック"/>
      <family val="3"/>
      <charset val="128"/>
    </font>
    <font>
      <b/>
      <sz val="12"/>
      <color rgb="FFFFFFFF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b/>
      <i/>
      <sz val="14"/>
      <color rgb="FFFF0000"/>
      <name val="BIZ UDゴシック"/>
      <family val="3"/>
      <charset val="128"/>
    </font>
    <font>
      <b/>
      <u/>
      <sz val="14"/>
      <color rgb="FFFF0000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1"/>
      <color rgb="FF5A4A00"/>
      <name val="BIZ UDゴシック"/>
      <family val="3"/>
      <charset val="128"/>
    </font>
    <font>
      <b/>
      <sz val="12"/>
      <color rgb="FF5A4A00"/>
      <name val="BIZ UDゴシック"/>
      <family val="3"/>
      <charset val="128"/>
    </font>
    <font>
      <b/>
      <sz val="14"/>
      <color rgb="FF5A4A00"/>
      <name val="BIZ UDゴシック"/>
      <family val="3"/>
      <charset val="128"/>
    </font>
    <font>
      <sz val="12"/>
      <color rgb="FF666666"/>
      <name val="BIZ UDゴシック"/>
      <family val="3"/>
      <charset val="128"/>
    </font>
    <font>
      <b/>
      <sz val="16"/>
      <color rgb="FF222222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b/>
      <sz val="16"/>
      <color rgb="FFFF0000"/>
      <name val="BIZ UDゴシック"/>
      <family val="3"/>
      <charset val="128"/>
    </font>
    <font>
      <sz val="14"/>
      <color rgb="FF666666"/>
      <name val="BIZ UDゴシック"/>
      <family val="3"/>
      <charset val="128"/>
    </font>
    <font>
      <b/>
      <sz val="16"/>
      <color rgb="FFFFFFFF"/>
      <name val="BIZ UDゴシック"/>
      <family val="3"/>
      <charset val="128"/>
    </font>
    <font>
      <sz val="16"/>
      <color rgb="FF222222"/>
      <name val="BIZ UD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1F6F6B"/>
      </patternFill>
    </fill>
    <fill>
      <patternFill patternType="solid">
        <fgColor rgb="FFEAF4F3"/>
      </patternFill>
    </fill>
    <fill>
      <patternFill patternType="solid">
        <fgColor rgb="FFFFFFFF"/>
      </patternFill>
    </fill>
    <fill>
      <patternFill patternType="solid">
        <fgColor rgb="FFF3F4F6"/>
      </patternFill>
    </fill>
    <fill>
      <patternFill patternType="solid">
        <fgColor rgb="FF14504D"/>
      </patternFill>
    </fill>
    <fill>
      <patternFill patternType="solid">
        <fgColor rgb="FFD64545"/>
      </patternFill>
    </fill>
    <fill>
      <patternFill patternType="solid">
        <fgColor rgb="FFF2C94C"/>
      </patternFill>
    </fill>
    <fill>
      <patternFill patternType="solid">
        <fgColor rgb="FFFFF6D6"/>
      </patternFill>
    </fill>
    <fill>
      <patternFill patternType="solid">
        <fgColor rgb="FFDDF0D5"/>
      </patternFill>
    </fill>
    <fill>
      <patternFill patternType="solid">
        <fgColor rgb="FFCDE6E3"/>
      </patternFill>
    </fill>
  </fills>
  <borders count="5">
    <border>
      <left/>
      <right/>
      <top/>
      <bottom/>
      <diagonal/>
    </border>
    <border>
      <left style="thin">
        <color rgb="FFB8C4C2"/>
      </left>
      <right style="thin">
        <color rgb="FFB8C4C2"/>
      </right>
      <top style="thin">
        <color rgb="FFB8C4C2"/>
      </top>
      <bottom style="thin">
        <color rgb="FFB8C4C2"/>
      </bottom>
      <diagonal/>
    </border>
    <border>
      <left/>
      <right/>
      <top style="thin">
        <color rgb="FFB8C4C2"/>
      </top>
      <bottom style="thin">
        <color rgb="FFB8C4C2"/>
      </bottom>
      <diagonal/>
    </border>
    <border>
      <left/>
      <right style="thin">
        <color rgb="FFB8C4C2"/>
      </right>
      <top style="thin">
        <color rgb="FFB8C4C2"/>
      </top>
      <bottom style="thin">
        <color rgb="FFB8C4C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5" fillId="0" borderId="0" xfId="0" applyFont="1"/>
    <xf numFmtId="0" fontId="10" fillId="2" borderId="0" xfId="0" applyFont="1" applyFill="1" applyAlignment="1">
      <alignment horizontal="left" vertical="center" wrapText="1"/>
    </xf>
    <xf numFmtId="0" fontId="0" fillId="2" borderId="0" xfId="0" applyFill="1"/>
    <xf numFmtId="0" fontId="3" fillId="5" borderId="1" xfId="0" applyFont="1" applyFill="1" applyBorder="1" applyAlignment="1">
      <alignment horizontal="left" vertical="center" wrapText="1"/>
    </xf>
    <xf numFmtId="0" fontId="2" fillId="8" borderId="0" xfId="0" applyFont="1" applyFill="1"/>
    <xf numFmtId="0" fontId="9" fillId="5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6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/>
    <xf numFmtId="0" fontId="16" fillId="0" borderId="0" xfId="0" applyFont="1"/>
    <xf numFmtId="0" fontId="17" fillId="0" borderId="0" xfId="0" applyFont="1"/>
    <xf numFmtId="0" fontId="18" fillId="2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0" fillId="4" borderId="1" xfId="0" applyFont="1" applyFill="1" applyBorder="1" applyAlignment="1">
      <alignment horizontal="center" vertical="center"/>
    </xf>
    <xf numFmtId="56" fontId="20" fillId="4" borderId="1" xfId="0" applyNumberFormat="1" applyFont="1" applyFill="1" applyBorder="1" applyAlignment="1">
      <alignment horizontal="center" vertical="center"/>
    </xf>
    <xf numFmtId="176" fontId="20" fillId="4" borderId="1" xfId="0" applyNumberFormat="1" applyFont="1" applyFill="1" applyBorder="1" applyAlignment="1">
      <alignment horizontal="center" vertical="center"/>
    </xf>
    <xf numFmtId="56" fontId="20" fillId="5" borderId="1" xfId="0" applyNumberFormat="1" applyFont="1" applyFill="1" applyBorder="1" applyAlignment="1">
      <alignment horizontal="center" vertical="center"/>
    </xf>
    <xf numFmtId="176" fontId="20" fillId="5" borderId="1" xfId="0" applyNumberFormat="1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35" fillId="8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36" fillId="8" borderId="1" xfId="0" applyFont="1" applyFill="1" applyBorder="1" applyAlignment="1">
      <alignment horizontal="center" vertical="center" wrapText="1"/>
    </xf>
    <xf numFmtId="0" fontId="37" fillId="8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38" fillId="4" borderId="1" xfId="0" applyFont="1" applyFill="1" applyBorder="1" applyAlignment="1">
      <alignment horizontal="left" vertical="center" wrapText="1"/>
    </xf>
    <xf numFmtId="1" fontId="16" fillId="9" borderId="1" xfId="0" applyNumberFormat="1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left" vertical="center" wrapText="1"/>
    </xf>
    <xf numFmtId="176" fontId="16" fillId="9" borderId="1" xfId="0" applyNumberFormat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44" fillId="4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left" vertical="center" wrapText="1"/>
    </xf>
    <xf numFmtId="0" fontId="16" fillId="11" borderId="1" xfId="0" applyFont="1" applyFill="1" applyBorder="1" applyAlignment="1">
      <alignment horizontal="left" vertical="center" wrapText="1"/>
    </xf>
    <xf numFmtId="0" fontId="17" fillId="11" borderId="1" xfId="0" applyFont="1" applyFill="1" applyBorder="1"/>
    <xf numFmtId="0" fontId="20" fillId="4" borderId="0" xfId="0" applyFont="1" applyFill="1" applyAlignment="1">
      <alignment horizontal="left" vertical="center" wrapText="1"/>
    </xf>
    <xf numFmtId="0" fontId="17" fillId="4" borderId="0" xfId="0" applyFont="1" applyFill="1"/>
    <xf numFmtId="0" fontId="18" fillId="6" borderId="0" xfId="0" applyFont="1" applyFill="1" applyAlignment="1">
      <alignment horizontal="left" vertical="center" wrapText="1"/>
    </xf>
    <xf numFmtId="0" fontId="39" fillId="3" borderId="0" xfId="0" applyFont="1" applyFill="1" applyAlignment="1">
      <alignment horizontal="left" vertical="center" wrapText="1"/>
    </xf>
    <xf numFmtId="0" fontId="17" fillId="0" borderId="0" xfId="0" applyFont="1"/>
    <xf numFmtId="0" fontId="20" fillId="4" borderId="1" xfId="0" applyFont="1" applyFill="1" applyBorder="1" applyAlignment="1">
      <alignment horizontal="left" vertical="center" wrapText="1"/>
    </xf>
    <xf numFmtId="0" fontId="17" fillId="0" borderId="2" xfId="0" applyFont="1" applyBorder="1"/>
    <xf numFmtId="0" fontId="17" fillId="0" borderId="3" xfId="0" applyFont="1" applyBorder="1"/>
    <xf numFmtId="0" fontId="20" fillId="3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22" fillId="0" borderId="0" xfId="0" applyFont="1"/>
    <xf numFmtId="0" fontId="26" fillId="4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4" borderId="0" xfId="0" applyFont="1" applyFill="1" applyAlignment="1">
      <alignment horizontal="left" vertical="top" wrapText="1"/>
    </xf>
    <xf numFmtId="0" fontId="17" fillId="4" borderId="0" xfId="0" applyFont="1" applyFill="1" applyAlignment="1">
      <alignment horizontal="left" vertical="top" wrapText="1"/>
    </xf>
    <xf numFmtId="0" fontId="17" fillId="6" borderId="0" xfId="0" applyFont="1" applyFill="1"/>
    <xf numFmtId="0" fontId="19" fillId="3" borderId="4" xfId="0" applyFont="1" applyFill="1" applyBorder="1" applyAlignment="1">
      <alignment horizontal="left" vertical="top" wrapText="1"/>
    </xf>
    <xf numFmtId="0" fontId="17" fillId="3" borderId="4" xfId="0" applyFont="1" applyFill="1" applyBorder="1" applyAlignment="1">
      <alignment horizontal="left" vertical="top" wrapText="1"/>
    </xf>
    <xf numFmtId="0" fontId="17" fillId="4" borderId="0" xfId="0" applyFont="1" applyFill="1" applyAlignment="1">
      <alignment horizontal="left" vertical="center" wrapText="1"/>
    </xf>
    <xf numFmtId="0" fontId="17" fillId="4" borderId="0" xfId="0" applyFont="1" applyFill="1" applyAlignment="1">
      <alignment wrapText="1"/>
    </xf>
    <xf numFmtId="0" fontId="44" fillId="4" borderId="0" xfId="0" applyFont="1" applyFill="1" applyAlignment="1">
      <alignment horizontal="left" vertical="center" wrapText="1"/>
    </xf>
    <xf numFmtId="0" fontId="19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0" fillId="0" borderId="1" xfId="0" applyBorder="1"/>
  </cellXfs>
  <cellStyles count="1">
    <cellStyle name="標準" xfId="0" builtinId="0"/>
  </cellStyles>
  <dxfs count="25">
    <dxf>
      <font>
        <strike val="0"/>
        <outline val="0"/>
        <shadow val="0"/>
        <u val="none"/>
        <vertAlign val="baseline"/>
        <sz val="16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6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6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6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6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6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6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6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6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6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name val="BIZ UDゴシック"/>
        <family val="3"/>
        <charset val="128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Kenshin" displayName="tblKenshin" ref="A8:L278" headerRowDxfId="24" dataDxfId="23" totalsRowDxfId="22">
  <autoFilter ref="A8:L278" xr:uid="{00000000-0009-0000-0100-000001000000}"/>
  <tableColumns count="12">
    <tableColumn id="1" xr3:uid="{00000000-0010-0000-0000-000001000000}" name="学年" dataDxfId="21"/>
    <tableColumn id="2" xr3:uid="{00000000-0010-0000-0000-000002000000}" name="組" dataDxfId="20"/>
    <tableColumn id="3" xr3:uid="{00000000-0010-0000-0000-000003000000}" name="氏名" dataDxfId="19"/>
    <tableColumn id="4" xr3:uid="{00000000-0010-0000-0000-000004000000}" name="性別" dataDxfId="18"/>
    <tableColumn id="5" xr3:uid="{00000000-0010-0000-0000-000005000000}" name="年齢" dataDxfId="17"/>
    <tableColumn id="6" xr3:uid="{00000000-0010-0000-0000-000006000000}" name="身長(cm)" dataDxfId="16"/>
    <tableColumn id="7" xr3:uid="{00000000-0010-0000-0000-000007000000}" name="体重(kg)" dataDxfId="15"/>
    <tableColumn id="8" xr3:uid="{00000000-0010-0000-0000-000008000000}" name="裸眼視力" dataDxfId="14"/>
    <tableColumn id="9" xr3:uid="{00000000-0010-0000-0000-000009000000}" name="視力判定" dataDxfId="13"/>
    <tableColumn id="10" xr3:uid="{00000000-0010-0000-0000-00000A000000}" name="受診勧告" dataDxfId="12"/>
    <tableColumn id="11" xr3:uid="{00000000-0010-0000-0000-00000B000000}" name="アレルギー" dataDxfId="11"/>
    <tableColumn id="12" xr3:uid="{00000000-0010-0000-0000-00000C000000}" name="アレルギー内容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Form" displayName="tblForm" ref="A6:G156" headerRowDxfId="9" dataDxfId="8" totalsRowDxfId="7">
  <autoFilter ref="A6:G156" xr:uid="{00000000-0009-0000-0100-000002000000}"/>
  <tableColumns count="7">
    <tableColumn id="1" xr3:uid="{00000000-0010-0000-0100-000001000000}" name="ID" dataDxfId="6"/>
    <tableColumn id="2" xr3:uid="{00000000-0010-0000-0100-000002000000}" name="学年" dataDxfId="5"/>
    <tableColumn id="3" xr3:uid="{00000000-0010-0000-0100-000003000000}" name="組" dataDxfId="4"/>
    <tableColumn id="4" xr3:uid="{00000000-0010-0000-0100-000004000000}" name="氏名" dataDxfId="3"/>
    <tableColumn id="5" xr3:uid="{00000000-0010-0000-0100-000005000000}" name="通学方法" dataDxfId="2"/>
    <tableColumn id="6" xr3:uid="{00000000-0010-0000-0100-000006000000}" name="朝食の頻度" dataDxfId="1"/>
    <tableColumn id="7" xr3:uid="{00000000-0010-0000-0100-000007000000}" name="朝食の重要度_x000a_（5段階）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4"/>
  <sheetViews>
    <sheetView showGridLines="0" tabSelected="1" view="pageBreakPreview" zoomScale="115" zoomScaleNormal="100" zoomScaleSheetLayoutView="115" workbookViewId="0">
      <selection activeCell="F17" sqref="F17"/>
    </sheetView>
  </sheetViews>
  <sheetFormatPr defaultRowHeight="13.5" x14ac:dyDescent="0.15"/>
  <cols>
    <col min="1" max="1" width="2.5" customWidth="1"/>
    <col min="2" max="2" width="24.375" customWidth="1"/>
    <col min="3" max="3" width="55.75" customWidth="1"/>
    <col min="4" max="5" width="13" customWidth="1"/>
    <col min="6" max="6" width="30" customWidth="1"/>
  </cols>
  <sheetData>
    <row r="2" spans="2:6" ht="21" x14ac:dyDescent="0.2">
      <c r="B2" s="30" t="s">
        <v>0</v>
      </c>
      <c r="C2" s="18"/>
      <c r="D2" s="18"/>
      <c r="E2" s="18"/>
      <c r="F2" s="18"/>
    </row>
    <row r="3" spans="2:6" ht="18.75" x14ac:dyDescent="0.2">
      <c r="B3" s="31" t="s">
        <v>544</v>
      </c>
      <c r="C3" s="18"/>
      <c r="D3" s="18"/>
      <c r="E3" s="18"/>
      <c r="F3" s="18"/>
    </row>
    <row r="4" spans="2:6" x14ac:dyDescent="0.15">
      <c r="B4" s="18"/>
      <c r="C4" s="18"/>
      <c r="D4" s="18"/>
      <c r="E4" s="18"/>
      <c r="F4" s="18"/>
    </row>
    <row r="5" spans="2:6" ht="30" customHeight="1" x14ac:dyDescent="0.15">
      <c r="B5" s="19" t="s">
        <v>1</v>
      </c>
      <c r="C5" s="20"/>
      <c r="D5" s="20"/>
      <c r="E5" s="20"/>
      <c r="F5" s="20"/>
    </row>
    <row r="6" spans="2:6" ht="21.95" customHeight="1" x14ac:dyDescent="0.15">
      <c r="B6" s="63" t="s">
        <v>547</v>
      </c>
      <c r="C6" s="59"/>
      <c r="D6" s="59"/>
      <c r="E6" s="59"/>
      <c r="F6" s="59"/>
    </row>
    <row r="7" spans="2:6" ht="21.95" customHeight="1" x14ac:dyDescent="0.15">
      <c r="B7" s="55" t="s">
        <v>548</v>
      </c>
      <c r="C7" s="59"/>
      <c r="D7" s="59"/>
      <c r="E7" s="59"/>
      <c r="F7" s="59"/>
    </row>
    <row r="8" spans="2:6" ht="21.95" customHeight="1" x14ac:dyDescent="0.15">
      <c r="B8" s="63" t="s">
        <v>549</v>
      </c>
      <c r="C8" s="59"/>
      <c r="D8" s="59"/>
      <c r="E8" s="59"/>
      <c r="F8" s="59"/>
    </row>
    <row r="9" spans="2:6" ht="21.95" customHeight="1" x14ac:dyDescent="0.15">
      <c r="B9" s="55" t="s">
        <v>2</v>
      </c>
      <c r="C9" s="59"/>
      <c r="D9" s="59"/>
      <c r="E9" s="59"/>
      <c r="F9" s="59"/>
    </row>
    <row r="10" spans="2:6" ht="21.95" customHeight="1" x14ac:dyDescent="0.15">
      <c r="B10" s="63" t="s">
        <v>3</v>
      </c>
      <c r="C10" s="59"/>
      <c r="D10" s="59"/>
      <c r="E10" s="59"/>
      <c r="F10" s="59"/>
    </row>
    <row r="11" spans="2:6" x14ac:dyDescent="0.15">
      <c r="B11" s="18"/>
      <c r="C11" s="18"/>
      <c r="D11" s="18"/>
      <c r="E11" s="18"/>
      <c r="F11" s="18"/>
    </row>
    <row r="12" spans="2:6" ht="16.5" x14ac:dyDescent="0.15">
      <c r="B12" s="21" t="s">
        <v>4</v>
      </c>
      <c r="C12" s="22"/>
      <c r="D12" s="22"/>
      <c r="E12" s="22"/>
      <c r="F12" s="22"/>
    </row>
    <row r="13" spans="2:6" ht="30" customHeight="1" x14ac:dyDescent="0.15">
      <c r="B13" s="23" t="s">
        <v>5</v>
      </c>
      <c r="C13" s="23" t="s">
        <v>6</v>
      </c>
      <c r="D13" s="23" t="s">
        <v>7</v>
      </c>
      <c r="E13" s="22"/>
      <c r="F13" s="22"/>
    </row>
    <row r="14" spans="2:6" ht="30" customHeight="1" x14ac:dyDescent="0.15">
      <c r="B14" s="24" t="s">
        <v>8</v>
      </c>
      <c r="C14" s="25" t="s">
        <v>543</v>
      </c>
      <c r="D14" s="26" t="s">
        <v>9</v>
      </c>
      <c r="E14" s="22"/>
      <c r="F14" s="22"/>
    </row>
    <row r="15" spans="2:6" ht="30" customHeight="1" x14ac:dyDescent="0.15">
      <c r="B15" s="24" t="s">
        <v>10</v>
      </c>
      <c r="C15" s="25" t="s">
        <v>545</v>
      </c>
      <c r="D15" s="26" t="s">
        <v>11</v>
      </c>
      <c r="E15" s="22"/>
      <c r="F15" s="22"/>
    </row>
    <row r="16" spans="2:6" ht="30" customHeight="1" x14ac:dyDescent="0.15">
      <c r="B16" s="24" t="s">
        <v>12</v>
      </c>
      <c r="C16" s="25" t="s">
        <v>546</v>
      </c>
      <c r="D16" s="26" t="s">
        <v>11</v>
      </c>
      <c r="E16" s="22"/>
      <c r="F16" s="22"/>
    </row>
    <row r="17" spans="2:6" ht="30" customHeight="1" x14ac:dyDescent="0.15">
      <c r="B17" s="24" t="s">
        <v>13</v>
      </c>
      <c r="C17" s="25" t="s">
        <v>570</v>
      </c>
      <c r="D17" s="26" t="s">
        <v>14</v>
      </c>
      <c r="E17" s="22"/>
      <c r="F17" s="22"/>
    </row>
    <row r="18" spans="2:6" ht="16.5" x14ac:dyDescent="0.15">
      <c r="B18" s="22"/>
      <c r="C18" s="22"/>
      <c r="D18" s="22"/>
      <c r="E18" s="22"/>
      <c r="F18" s="22"/>
    </row>
    <row r="19" spans="2:6" ht="16.5" x14ac:dyDescent="0.15">
      <c r="B19" s="21" t="s">
        <v>574</v>
      </c>
      <c r="C19" s="22"/>
      <c r="D19" s="22"/>
      <c r="E19" s="22"/>
      <c r="F19" s="22"/>
    </row>
    <row r="20" spans="2:6" ht="30" customHeight="1" x14ac:dyDescent="0.15">
      <c r="B20" s="23" t="s">
        <v>15</v>
      </c>
      <c r="C20" s="23" t="s">
        <v>16</v>
      </c>
      <c r="D20" s="23" t="s">
        <v>17</v>
      </c>
      <c r="E20" s="22"/>
      <c r="F20" s="22"/>
    </row>
    <row r="21" spans="2:6" ht="30" customHeight="1" x14ac:dyDescent="0.15">
      <c r="B21" s="27" t="s">
        <v>18</v>
      </c>
      <c r="C21" s="28" t="s">
        <v>19</v>
      </c>
      <c r="D21" s="60" t="s">
        <v>20</v>
      </c>
      <c r="E21" s="61"/>
      <c r="F21" s="62"/>
    </row>
    <row r="22" spans="2:6" ht="30" customHeight="1" x14ac:dyDescent="0.15">
      <c r="B22" s="27" t="s">
        <v>21</v>
      </c>
      <c r="C22" s="28" t="s">
        <v>22</v>
      </c>
      <c r="D22" s="60" t="s">
        <v>23</v>
      </c>
      <c r="E22" s="61"/>
      <c r="F22" s="62"/>
    </row>
    <row r="23" spans="2:6" ht="30" customHeight="1" x14ac:dyDescent="0.15">
      <c r="B23" s="27" t="s">
        <v>24</v>
      </c>
      <c r="C23" s="28" t="s">
        <v>25</v>
      </c>
      <c r="D23" s="60" t="s">
        <v>26</v>
      </c>
      <c r="E23" s="61"/>
      <c r="F23" s="62"/>
    </row>
    <row r="24" spans="2:6" ht="30" customHeight="1" x14ac:dyDescent="0.15">
      <c r="B24" s="27" t="s">
        <v>27</v>
      </c>
      <c r="C24" s="28" t="s">
        <v>28</v>
      </c>
      <c r="D24" s="60" t="s">
        <v>29</v>
      </c>
      <c r="E24" s="61"/>
      <c r="F24" s="62"/>
    </row>
    <row r="25" spans="2:6" ht="30" customHeight="1" x14ac:dyDescent="0.15">
      <c r="B25" s="27" t="s">
        <v>30</v>
      </c>
      <c r="C25" s="28" t="s">
        <v>31</v>
      </c>
      <c r="D25" s="60" t="s">
        <v>32</v>
      </c>
      <c r="E25" s="61"/>
      <c r="F25" s="62"/>
    </row>
    <row r="26" spans="2:6" ht="30" customHeight="1" x14ac:dyDescent="0.15">
      <c r="B26" s="27" t="s">
        <v>33</v>
      </c>
      <c r="C26" s="28" t="s">
        <v>34</v>
      </c>
      <c r="D26" s="60" t="s">
        <v>35</v>
      </c>
      <c r="E26" s="61"/>
      <c r="F26" s="62"/>
    </row>
    <row r="27" spans="2:6" ht="30" customHeight="1" x14ac:dyDescent="0.15">
      <c r="B27" s="27" t="s">
        <v>36</v>
      </c>
      <c r="C27" s="28" t="s">
        <v>37</v>
      </c>
      <c r="D27" s="60" t="s">
        <v>38</v>
      </c>
      <c r="E27" s="61"/>
      <c r="F27" s="62"/>
    </row>
    <row r="28" spans="2:6" ht="30" customHeight="1" x14ac:dyDescent="0.15">
      <c r="B28" s="27" t="s">
        <v>39</v>
      </c>
      <c r="C28" s="28" t="s">
        <v>40</v>
      </c>
      <c r="D28" s="60" t="s">
        <v>41</v>
      </c>
      <c r="E28" s="61"/>
      <c r="F28" s="62"/>
    </row>
    <row r="29" spans="2:6" ht="30" customHeight="1" x14ac:dyDescent="0.15">
      <c r="B29" s="27" t="s">
        <v>42</v>
      </c>
      <c r="C29" s="28" t="s">
        <v>43</v>
      </c>
      <c r="D29" s="60" t="s">
        <v>44</v>
      </c>
      <c r="E29" s="61"/>
      <c r="F29" s="62"/>
    </row>
    <row r="30" spans="2:6" ht="30" customHeight="1" x14ac:dyDescent="0.15">
      <c r="B30" s="27" t="s">
        <v>45</v>
      </c>
      <c r="C30" s="28" t="s">
        <v>46</v>
      </c>
      <c r="D30" s="60" t="s">
        <v>47</v>
      </c>
      <c r="E30" s="61"/>
      <c r="F30" s="62"/>
    </row>
    <row r="31" spans="2:6" ht="30" customHeight="1" x14ac:dyDescent="0.15">
      <c r="B31" s="27" t="s">
        <v>48</v>
      </c>
      <c r="C31" s="28" t="s">
        <v>49</v>
      </c>
      <c r="D31" s="60" t="s">
        <v>50</v>
      </c>
      <c r="E31" s="61"/>
      <c r="F31" s="62"/>
    </row>
    <row r="32" spans="2:6" ht="30" customHeight="1" x14ac:dyDescent="0.15">
      <c r="B32" s="27" t="s">
        <v>51</v>
      </c>
      <c r="C32" s="28" t="s">
        <v>52</v>
      </c>
      <c r="D32" s="60" t="s">
        <v>53</v>
      </c>
      <c r="E32" s="61"/>
      <c r="F32" s="62"/>
    </row>
    <row r="33" spans="2:6" ht="16.5" x14ac:dyDescent="0.15">
      <c r="B33" s="22"/>
      <c r="C33" s="22"/>
      <c r="D33" s="22"/>
      <c r="E33" s="22"/>
      <c r="F33" s="22"/>
    </row>
    <row r="34" spans="2:6" ht="16.5" x14ac:dyDescent="0.15">
      <c r="B34" s="64" t="s">
        <v>54</v>
      </c>
      <c r="C34" s="59"/>
      <c r="D34" s="59"/>
      <c r="E34" s="59"/>
      <c r="F34" s="59"/>
    </row>
  </sheetData>
  <mergeCells count="18">
    <mergeCell ref="D29:F29"/>
    <mergeCell ref="B34:F34"/>
    <mergeCell ref="B10:F10"/>
    <mergeCell ref="D31:F31"/>
    <mergeCell ref="D32:F32"/>
    <mergeCell ref="D22:F22"/>
    <mergeCell ref="D30:F30"/>
    <mergeCell ref="D26:F26"/>
    <mergeCell ref="D21:F21"/>
    <mergeCell ref="D25:F25"/>
    <mergeCell ref="D24:F24"/>
    <mergeCell ref="B7:F7"/>
    <mergeCell ref="D28:F28"/>
    <mergeCell ref="B6:F6"/>
    <mergeCell ref="D27:F27"/>
    <mergeCell ref="D23:F23"/>
    <mergeCell ref="B8:F8"/>
    <mergeCell ref="B9:F9"/>
  </mergeCells>
  <phoneticPr fontId="12"/>
  <pageMargins left="0.75" right="0.75" top="1" bottom="1" header="0.5" footer="0.5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showGridLines="0" view="pageBreakPreview" zoomScaleNormal="100" zoomScaleSheetLayoutView="100" workbookViewId="0">
      <selection activeCell="I17" sqref="I17"/>
    </sheetView>
  </sheetViews>
  <sheetFormatPr defaultRowHeight="13.5" x14ac:dyDescent="0.15"/>
  <cols>
    <col min="1" max="1" width="11.375" customWidth="1"/>
    <col min="2" max="2" width="15.125" customWidth="1"/>
    <col min="3" max="3" width="11.5" customWidth="1"/>
    <col min="4" max="4" width="18" customWidth="1"/>
    <col min="5" max="5" width="11" customWidth="1"/>
    <col min="6" max="6" width="10.625" customWidth="1"/>
    <col min="7" max="7" width="14.875" customWidth="1"/>
    <col min="8" max="8" width="18.25" customWidth="1"/>
    <col min="9" max="9" width="23.875" customWidth="1"/>
  </cols>
  <sheetData>
    <row r="1" spans="1:11" ht="30" customHeight="1" x14ac:dyDescent="0.15">
      <c r="A1" s="68" t="s">
        <v>555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x14ac:dyDescent="0.15">
      <c r="A2" s="18"/>
      <c r="B2" s="18"/>
      <c r="C2" s="18"/>
      <c r="D2" s="18"/>
      <c r="E2" s="18"/>
      <c r="F2" s="18"/>
      <c r="G2" s="18"/>
      <c r="H2" s="18"/>
      <c r="I2" s="18"/>
    </row>
    <row r="3" spans="1:11" s="32" customFormat="1" ht="45.95" customHeight="1" x14ac:dyDescent="0.15">
      <c r="A3" s="69" t="s">
        <v>556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s="32" customFormat="1" ht="45.95" customHeight="1" x14ac:dyDescent="0.15">
      <c r="A4" s="69" t="s">
        <v>551</v>
      </c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s="32" customFormat="1" ht="45.95" customHeight="1" x14ac:dyDescent="0.15">
      <c r="A5" s="69" t="s">
        <v>552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6" spans="1:11" s="32" customFormat="1" ht="45.95" customHeight="1" x14ac:dyDescent="0.15">
      <c r="A6" s="69" t="s">
        <v>553</v>
      </c>
      <c r="B6" s="69"/>
      <c r="C6" s="69"/>
      <c r="D6" s="69"/>
      <c r="E6" s="69"/>
      <c r="F6" s="69"/>
      <c r="G6" s="69"/>
      <c r="H6" s="69"/>
      <c r="I6" s="69"/>
      <c r="J6" s="69"/>
      <c r="K6" s="69"/>
    </row>
    <row r="7" spans="1:11" s="32" customFormat="1" ht="69" customHeight="1" x14ac:dyDescent="0.15">
      <c r="A7" s="69" t="s">
        <v>554</v>
      </c>
      <c r="B7" s="69"/>
      <c r="C7" s="69"/>
      <c r="D7" s="69"/>
      <c r="E7" s="69"/>
      <c r="F7" s="69"/>
      <c r="G7" s="69"/>
      <c r="H7" s="69"/>
      <c r="I7" s="69"/>
      <c r="J7" s="69"/>
      <c r="K7" s="69"/>
    </row>
    <row r="8" spans="1:11" s="32" customFormat="1" ht="45.95" customHeight="1" x14ac:dyDescent="0.15">
      <c r="A8" s="69" t="s">
        <v>557</v>
      </c>
      <c r="B8" s="69"/>
      <c r="C8" s="69"/>
      <c r="D8" s="69"/>
      <c r="E8" s="69"/>
      <c r="F8" s="69"/>
      <c r="G8" s="69"/>
      <c r="H8" s="69"/>
      <c r="I8" s="69"/>
      <c r="J8" s="69"/>
      <c r="K8" s="69"/>
    </row>
    <row r="9" spans="1:11" s="32" customFormat="1" ht="15.95" customHeight="1" x14ac:dyDescent="0.15">
      <c r="A9" s="67" t="s">
        <v>55</v>
      </c>
      <c r="B9" s="66"/>
      <c r="C9" s="66"/>
      <c r="D9" s="66"/>
      <c r="E9" s="66"/>
      <c r="F9" s="66"/>
      <c r="G9" s="66"/>
      <c r="H9" s="66"/>
      <c r="I9" s="66"/>
    </row>
    <row r="10" spans="1:11" x14ac:dyDescent="0.15">
      <c r="A10" s="18"/>
      <c r="B10" s="18"/>
      <c r="C10" s="18"/>
      <c r="D10" s="18"/>
      <c r="E10" s="18"/>
      <c r="F10" s="18"/>
      <c r="G10" s="18"/>
      <c r="H10" s="18"/>
      <c r="I10" s="18"/>
    </row>
    <row r="11" spans="1:11" ht="21.95" customHeight="1" x14ac:dyDescent="0.15">
      <c r="A11" s="38" t="s">
        <v>56</v>
      </c>
      <c r="B11" s="39" t="s">
        <v>57</v>
      </c>
      <c r="C11" s="65" t="s">
        <v>550</v>
      </c>
      <c r="D11" s="66"/>
      <c r="E11" s="66"/>
      <c r="F11" s="66"/>
      <c r="G11" s="66"/>
      <c r="H11" s="66"/>
      <c r="I11" s="66"/>
    </row>
    <row r="13" spans="1:11" ht="16.5" x14ac:dyDescent="0.15">
      <c r="A13" s="23" t="s">
        <v>58</v>
      </c>
      <c r="B13" s="23" t="s">
        <v>59</v>
      </c>
      <c r="C13" s="23" t="s">
        <v>60</v>
      </c>
      <c r="D13" s="23" t="s">
        <v>61</v>
      </c>
      <c r="E13" s="23" t="s">
        <v>62</v>
      </c>
      <c r="F13" s="23" t="s">
        <v>63</v>
      </c>
      <c r="G13" s="23" t="s">
        <v>64</v>
      </c>
      <c r="H13" s="23" t="s">
        <v>65</v>
      </c>
      <c r="I13" s="23" t="s">
        <v>541</v>
      </c>
    </row>
    <row r="14" spans="1:11" ht="20.100000000000001" customHeight="1" x14ac:dyDescent="0.15">
      <c r="A14" s="33">
        <v>1</v>
      </c>
      <c r="B14" s="34">
        <v>46272</v>
      </c>
      <c r="C14" s="33" t="s">
        <v>66</v>
      </c>
      <c r="D14" s="29" t="s">
        <v>67</v>
      </c>
      <c r="E14" s="33" t="s">
        <v>68</v>
      </c>
      <c r="F14" s="35">
        <v>36.700000000000003</v>
      </c>
      <c r="G14" s="29" t="s">
        <v>69</v>
      </c>
      <c r="H14" s="29" t="s">
        <v>70</v>
      </c>
      <c r="I14" s="33"/>
    </row>
    <row r="15" spans="1:11" ht="20.100000000000001" customHeight="1" x14ac:dyDescent="0.15">
      <c r="A15" s="26">
        <v>2</v>
      </c>
      <c r="B15" s="36"/>
      <c r="C15" s="26" t="s">
        <v>71</v>
      </c>
      <c r="D15" s="25" t="s">
        <v>72</v>
      </c>
      <c r="E15" s="26" t="s">
        <v>73</v>
      </c>
      <c r="F15" s="37">
        <v>36.5</v>
      </c>
      <c r="G15" s="25"/>
      <c r="H15" s="25" t="s">
        <v>70</v>
      </c>
      <c r="I15" s="26"/>
    </row>
    <row r="16" spans="1:11" ht="20.100000000000001" customHeight="1" x14ac:dyDescent="0.15">
      <c r="A16" s="33">
        <v>3</v>
      </c>
      <c r="B16" s="34"/>
      <c r="C16" s="33" t="s">
        <v>74</v>
      </c>
      <c r="D16" s="29" t="s">
        <v>75</v>
      </c>
      <c r="E16" s="33" t="s">
        <v>73</v>
      </c>
      <c r="F16" s="35">
        <v>36</v>
      </c>
      <c r="G16" s="29" t="s">
        <v>76</v>
      </c>
      <c r="H16" s="29" t="s">
        <v>77</v>
      </c>
      <c r="I16" s="33"/>
    </row>
    <row r="17" spans="1:9" ht="20.100000000000001" customHeight="1" x14ac:dyDescent="0.15">
      <c r="A17" s="26">
        <v>4</v>
      </c>
      <c r="B17" s="36"/>
      <c r="C17" s="26" t="s">
        <v>78</v>
      </c>
      <c r="D17" s="25" t="s">
        <v>79</v>
      </c>
      <c r="E17" s="26" t="s">
        <v>80</v>
      </c>
      <c r="F17" s="37">
        <v>36.9</v>
      </c>
      <c r="G17" s="25" t="s">
        <v>81</v>
      </c>
      <c r="H17" s="25" t="s">
        <v>82</v>
      </c>
      <c r="I17" s="26"/>
    </row>
    <row r="18" spans="1:9" ht="20.100000000000001" customHeight="1" x14ac:dyDescent="0.15">
      <c r="A18" s="33">
        <v>5</v>
      </c>
      <c r="B18" s="34"/>
      <c r="C18" s="33" t="s">
        <v>78</v>
      </c>
      <c r="D18" s="29" t="s">
        <v>83</v>
      </c>
      <c r="E18" s="33" t="s">
        <v>84</v>
      </c>
      <c r="F18" s="35">
        <v>36.200000000000003</v>
      </c>
      <c r="G18" s="29" t="s">
        <v>85</v>
      </c>
      <c r="H18" s="29" t="s">
        <v>86</v>
      </c>
      <c r="I18" s="33"/>
    </row>
    <row r="19" spans="1:9" ht="20.100000000000001" customHeight="1" x14ac:dyDescent="0.15">
      <c r="A19" s="26">
        <v>6</v>
      </c>
      <c r="B19" s="36"/>
      <c r="C19" s="26" t="s">
        <v>87</v>
      </c>
      <c r="D19" s="25" t="s">
        <v>88</v>
      </c>
      <c r="E19" s="26" t="s">
        <v>89</v>
      </c>
      <c r="F19" s="37">
        <v>36.799999999999997</v>
      </c>
      <c r="G19" s="25" t="s">
        <v>90</v>
      </c>
      <c r="H19" s="25"/>
      <c r="I19" s="26"/>
    </row>
    <row r="20" spans="1:9" ht="20.100000000000001" customHeight="1" x14ac:dyDescent="0.15">
      <c r="A20" s="33">
        <v>7</v>
      </c>
      <c r="B20" s="34"/>
      <c r="C20" s="33" t="s">
        <v>71</v>
      </c>
      <c r="D20" s="29" t="s">
        <v>91</v>
      </c>
      <c r="E20" s="33" t="s">
        <v>89</v>
      </c>
      <c r="F20" s="35">
        <v>36.700000000000003</v>
      </c>
      <c r="G20" s="29"/>
      <c r="H20" s="29"/>
      <c r="I20" s="33"/>
    </row>
    <row r="21" spans="1:9" ht="20.100000000000001" customHeight="1" x14ac:dyDescent="0.15">
      <c r="A21" s="26">
        <v>8</v>
      </c>
      <c r="B21" s="36"/>
      <c r="C21" s="26" t="s">
        <v>92</v>
      </c>
      <c r="D21" s="25" t="s">
        <v>93</v>
      </c>
      <c r="E21" s="26" t="s">
        <v>94</v>
      </c>
      <c r="F21" s="37">
        <v>36.6</v>
      </c>
      <c r="G21" s="25" t="s">
        <v>95</v>
      </c>
      <c r="H21" s="25" t="s">
        <v>70</v>
      </c>
      <c r="I21" s="26"/>
    </row>
    <row r="22" spans="1:9" ht="20.100000000000001" customHeight="1" x14ac:dyDescent="0.15">
      <c r="A22" s="33">
        <v>9</v>
      </c>
      <c r="B22" s="34">
        <v>46273</v>
      </c>
      <c r="C22" s="33" t="s">
        <v>87</v>
      </c>
      <c r="D22" s="29" t="s">
        <v>96</v>
      </c>
      <c r="E22" s="33" t="s">
        <v>97</v>
      </c>
      <c r="F22" s="35">
        <v>36.5</v>
      </c>
      <c r="G22" s="29" t="s">
        <v>98</v>
      </c>
      <c r="H22" s="29" t="s">
        <v>70</v>
      </c>
      <c r="I22" s="33"/>
    </row>
    <row r="23" spans="1:9" ht="20.100000000000001" customHeight="1" x14ac:dyDescent="0.15">
      <c r="A23" s="26">
        <v>10</v>
      </c>
      <c r="B23" s="36"/>
      <c r="C23" s="26" t="s">
        <v>87</v>
      </c>
      <c r="D23" s="25" t="s">
        <v>99</v>
      </c>
      <c r="E23" s="26" t="s">
        <v>100</v>
      </c>
      <c r="F23" s="37">
        <v>36.4</v>
      </c>
      <c r="G23" s="25" t="s">
        <v>69</v>
      </c>
      <c r="H23" s="25"/>
      <c r="I23" s="26"/>
    </row>
    <row r="24" spans="1:9" ht="20.100000000000001" customHeight="1" x14ac:dyDescent="0.15">
      <c r="A24" s="33">
        <v>11</v>
      </c>
      <c r="B24" s="34"/>
      <c r="C24" s="33" t="s">
        <v>74</v>
      </c>
      <c r="D24" s="29" t="s">
        <v>101</v>
      </c>
      <c r="E24" s="33" t="s">
        <v>89</v>
      </c>
      <c r="F24" s="35">
        <v>36.799999999999997</v>
      </c>
      <c r="G24" s="29" t="s">
        <v>81</v>
      </c>
      <c r="H24" s="29" t="s">
        <v>82</v>
      </c>
      <c r="I24" s="33"/>
    </row>
    <row r="25" spans="1:9" ht="20.100000000000001" customHeight="1" x14ac:dyDescent="0.15">
      <c r="A25" s="26">
        <v>12</v>
      </c>
      <c r="B25" s="36"/>
      <c r="C25" s="26" t="s">
        <v>74</v>
      </c>
      <c r="D25" s="25" t="s">
        <v>102</v>
      </c>
      <c r="E25" s="26" t="s">
        <v>68</v>
      </c>
      <c r="F25" s="37">
        <v>36.9</v>
      </c>
      <c r="G25" s="25" t="s">
        <v>76</v>
      </c>
      <c r="H25" s="25" t="s">
        <v>77</v>
      </c>
      <c r="I25" s="26"/>
    </row>
    <row r="26" spans="1:9" ht="20.100000000000001" customHeight="1" x14ac:dyDescent="0.15">
      <c r="A26" s="33">
        <v>13</v>
      </c>
      <c r="B26" s="34"/>
      <c r="C26" s="33" t="s">
        <v>78</v>
      </c>
      <c r="D26" s="29" t="s">
        <v>103</v>
      </c>
      <c r="E26" s="33" t="s">
        <v>104</v>
      </c>
      <c r="F26" s="35">
        <v>36.6</v>
      </c>
      <c r="G26" s="29" t="s">
        <v>98</v>
      </c>
      <c r="H26" s="29"/>
      <c r="I26" s="33"/>
    </row>
    <row r="27" spans="1:9" ht="20.100000000000001" customHeight="1" x14ac:dyDescent="0.15">
      <c r="A27" s="26">
        <v>14</v>
      </c>
      <c r="B27" s="36"/>
      <c r="C27" s="26" t="s">
        <v>78</v>
      </c>
      <c r="D27" s="25" t="s">
        <v>105</v>
      </c>
      <c r="E27" s="26" t="s">
        <v>106</v>
      </c>
      <c r="F27" s="37">
        <v>36.700000000000003</v>
      </c>
      <c r="G27" s="25" t="s">
        <v>98</v>
      </c>
      <c r="H27" s="25"/>
      <c r="I27" s="26"/>
    </row>
    <row r="28" spans="1:9" ht="20.100000000000001" customHeight="1" x14ac:dyDescent="0.15">
      <c r="A28" s="33">
        <v>15</v>
      </c>
      <c r="B28" s="34">
        <v>46274</v>
      </c>
      <c r="C28" s="33" t="s">
        <v>107</v>
      </c>
      <c r="D28" s="29" t="s">
        <v>108</v>
      </c>
      <c r="E28" s="33" t="s">
        <v>109</v>
      </c>
      <c r="F28" s="35">
        <v>36.299999999999997</v>
      </c>
      <c r="G28" s="29" t="s">
        <v>110</v>
      </c>
      <c r="H28" s="29" t="s">
        <v>111</v>
      </c>
      <c r="I28" s="33"/>
    </row>
    <row r="29" spans="1:9" ht="20.100000000000001" customHeight="1" x14ac:dyDescent="0.15">
      <c r="A29" s="26">
        <v>16</v>
      </c>
      <c r="B29" s="36"/>
      <c r="C29" s="26" t="s">
        <v>112</v>
      </c>
      <c r="D29" s="25" t="s">
        <v>113</v>
      </c>
      <c r="E29" s="26" t="s">
        <v>114</v>
      </c>
      <c r="F29" s="37">
        <v>36.6</v>
      </c>
      <c r="G29" s="25" t="s">
        <v>115</v>
      </c>
      <c r="H29" s="25" t="s">
        <v>57</v>
      </c>
      <c r="I29" s="26"/>
    </row>
    <row r="30" spans="1:9" ht="20.100000000000001" customHeight="1" x14ac:dyDescent="0.15">
      <c r="A30" s="33">
        <v>17</v>
      </c>
      <c r="B30" s="34"/>
      <c r="C30" s="33" t="s">
        <v>92</v>
      </c>
      <c r="D30" s="29" t="s">
        <v>116</v>
      </c>
      <c r="E30" s="33" t="s">
        <v>117</v>
      </c>
      <c r="F30" s="35">
        <v>36.4</v>
      </c>
      <c r="G30" s="29" t="s">
        <v>69</v>
      </c>
      <c r="H30" s="29" t="s">
        <v>70</v>
      </c>
      <c r="I30" s="33"/>
    </row>
    <row r="31" spans="1:9" ht="20.100000000000001" customHeight="1" x14ac:dyDescent="0.15">
      <c r="A31" s="26">
        <v>18</v>
      </c>
      <c r="B31" s="36"/>
      <c r="C31" s="26" t="s">
        <v>107</v>
      </c>
      <c r="D31" s="25" t="s">
        <v>118</v>
      </c>
      <c r="E31" s="26" t="s">
        <v>119</v>
      </c>
      <c r="F31" s="37">
        <v>36</v>
      </c>
      <c r="G31" s="25" t="s">
        <v>81</v>
      </c>
      <c r="H31" s="25" t="s">
        <v>82</v>
      </c>
      <c r="I31" s="26"/>
    </row>
    <row r="32" spans="1:9" ht="20.100000000000001" customHeight="1" x14ac:dyDescent="0.15">
      <c r="A32" s="33">
        <v>19</v>
      </c>
      <c r="B32" s="34"/>
      <c r="C32" s="33" t="s">
        <v>71</v>
      </c>
      <c r="D32" s="29" t="s">
        <v>120</v>
      </c>
      <c r="E32" s="33" t="s">
        <v>121</v>
      </c>
      <c r="F32" s="35">
        <v>36.6</v>
      </c>
      <c r="G32" s="29" t="s">
        <v>98</v>
      </c>
      <c r="H32" s="29" t="s">
        <v>70</v>
      </c>
      <c r="I32" s="33"/>
    </row>
    <row r="33" spans="1:9" ht="20.100000000000001" customHeight="1" x14ac:dyDescent="0.15">
      <c r="A33" s="26">
        <v>20</v>
      </c>
      <c r="B33" s="36"/>
      <c r="C33" s="26" t="s">
        <v>122</v>
      </c>
      <c r="D33" s="25" t="s">
        <v>123</v>
      </c>
      <c r="E33" s="26" t="s">
        <v>104</v>
      </c>
      <c r="F33" s="37">
        <v>36.4</v>
      </c>
      <c r="G33" s="25" t="s">
        <v>76</v>
      </c>
      <c r="H33" s="25" t="s">
        <v>77</v>
      </c>
      <c r="I33" s="26"/>
    </row>
    <row r="34" spans="1:9" ht="20.100000000000001" customHeight="1" x14ac:dyDescent="0.15">
      <c r="A34" s="33">
        <v>21</v>
      </c>
      <c r="B34" s="34">
        <v>46275</v>
      </c>
      <c r="C34" s="33" t="s">
        <v>74</v>
      </c>
      <c r="D34" s="29" t="s">
        <v>124</v>
      </c>
      <c r="E34" s="33" t="s">
        <v>114</v>
      </c>
      <c r="F34" s="35">
        <v>36.5</v>
      </c>
      <c r="G34" s="29" t="s">
        <v>95</v>
      </c>
      <c r="H34" s="29" t="s">
        <v>70</v>
      </c>
      <c r="I34" s="33"/>
    </row>
    <row r="35" spans="1:9" ht="20.100000000000001" customHeight="1" x14ac:dyDescent="0.15">
      <c r="A35" s="26">
        <v>22</v>
      </c>
      <c r="B35" s="36"/>
      <c r="C35" s="26" t="s">
        <v>78</v>
      </c>
      <c r="D35" s="25" t="s">
        <v>125</v>
      </c>
      <c r="E35" s="26" t="s">
        <v>73</v>
      </c>
      <c r="F35" s="37">
        <v>36.5</v>
      </c>
      <c r="G35" s="25" t="s">
        <v>110</v>
      </c>
      <c r="H35" s="25" t="s">
        <v>111</v>
      </c>
      <c r="I35" s="26"/>
    </row>
    <row r="36" spans="1:9" ht="20.100000000000001" customHeight="1" x14ac:dyDescent="0.15">
      <c r="A36" s="33">
        <v>23</v>
      </c>
      <c r="B36" s="34"/>
      <c r="C36" s="33" t="s">
        <v>71</v>
      </c>
      <c r="D36" s="29" t="s">
        <v>126</v>
      </c>
      <c r="E36" s="33" t="s">
        <v>89</v>
      </c>
      <c r="F36" s="35">
        <v>35.799999999999997</v>
      </c>
      <c r="G36" s="29" t="s">
        <v>98</v>
      </c>
      <c r="H36" s="29"/>
      <c r="I36" s="33"/>
    </row>
    <row r="37" spans="1:9" ht="20.100000000000001" customHeight="1" x14ac:dyDescent="0.15">
      <c r="A37" s="26">
        <v>24</v>
      </c>
      <c r="B37" s="36"/>
      <c r="C37" s="26" t="s">
        <v>66</v>
      </c>
      <c r="D37" s="25" t="s">
        <v>127</v>
      </c>
      <c r="E37" s="26" t="s">
        <v>128</v>
      </c>
      <c r="F37" s="37">
        <v>36.4</v>
      </c>
      <c r="G37" s="25" t="s">
        <v>110</v>
      </c>
      <c r="H37" s="25" t="s">
        <v>111</v>
      </c>
      <c r="I37" s="26"/>
    </row>
  </sheetData>
  <mergeCells count="9">
    <mergeCell ref="C11:I11"/>
    <mergeCell ref="A9:I9"/>
    <mergeCell ref="A1:K1"/>
    <mergeCell ref="A3:K3"/>
    <mergeCell ref="A4:K4"/>
    <mergeCell ref="A5:K5"/>
    <mergeCell ref="A6:K6"/>
    <mergeCell ref="A7:K7"/>
    <mergeCell ref="A8:K8"/>
  </mergeCells>
  <phoneticPr fontId="12"/>
  <pageMargins left="0.75" right="0.75" top="1" bottom="1" header="0.5" footer="0.5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79"/>
  <sheetViews>
    <sheetView showGridLines="0" topLeftCell="A4" zoomScale="115" zoomScaleNormal="115" workbookViewId="0">
      <selection activeCell="O11" sqref="O11"/>
    </sheetView>
  </sheetViews>
  <sheetFormatPr defaultRowHeight="13.5" x14ac:dyDescent="0.15"/>
  <cols>
    <col min="1" max="1" width="6" customWidth="1"/>
    <col min="2" max="2" width="8" customWidth="1"/>
    <col min="3" max="3" width="16" customWidth="1"/>
    <col min="4" max="4" width="6" customWidth="1"/>
    <col min="5" max="7" width="8" customWidth="1"/>
    <col min="8" max="8" width="12" customWidth="1"/>
    <col min="9" max="9" width="7" customWidth="1"/>
    <col min="10" max="10" width="6" customWidth="1"/>
    <col min="11" max="11" width="12" customWidth="1"/>
    <col min="12" max="12" width="10" customWidth="1"/>
    <col min="13" max="13" width="2" customWidth="1"/>
    <col min="14" max="14" width="26" customWidth="1"/>
    <col min="15" max="15" width="12" customWidth="1"/>
    <col min="16" max="16" width="13" customWidth="1"/>
    <col min="17" max="17" width="32.375" customWidth="1"/>
  </cols>
  <sheetData>
    <row r="1" spans="1:17" ht="30" customHeight="1" x14ac:dyDescent="0.15">
      <c r="A1" s="57" t="s">
        <v>542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30" customHeight="1" x14ac:dyDescent="0.15">
      <c r="A2" s="55" t="s">
        <v>563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17" ht="30" customHeight="1" x14ac:dyDescent="0.15">
      <c r="A3" s="58" t="s">
        <v>560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1:17" ht="30" customHeight="1" x14ac:dyDescent="0.15">
      <c r="A4" s="58" t="s">
        <v>561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17" ht="30" customHeight="1" x14ac:dyDescent="0.15">
      <c r="A5" s="58" t="s">
        <v>562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</row>
    <row r="6" spans="1:17" ht="30" customHeight="1" x14ac:dyDescent="0.15">
      <c r="A6" s="58" t="s">
        <v>559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</row>
    <row r="7" spans="1:17" ht="30" customHeight="1" x14ac:dyDescent="0.15">
      <c r="A7" s="55" t="s">
        <v>564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</row>
    <row r="8" spans="1:17" ht="30" customHeight="1" x14ac:dyDescent="0.15">
      <c r="A8" s="55" t="s">
        <v>129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22"/>
      <c r="N8" s="22"/>
      <c r="O8" s="22"/>
      <c r="P8" s="22"/>
      <c r="Q8" s="22"/>
    </row>
    <row r="9" spans="1:17" ht="40.5" customHeight="1" x14ac:dyDescent="0.15">
      <c r="A9" s="23" t="s">
        <v>58</v>
      </c>
      <c r="B9" s="23" t="s">
        <v>60</v>
      </c>
      <c r="C9" s="23" t="s">
        <v>61</v>
      </c>
      <c r="D9" s="23" t="s">
        <v>130</v>
      </c>
      <c r="E9" s="23" t="s">
        <v>131</v>
      </c>
      <c r="F9" s="23" t="s">
        <v>132</v>
      </c>
      <c r="G9" s="23" t="s">
        <v>558</v>
      </c>
      <c r="H9" s="41" t="s">
        <v>134</v>
      </c>
      <c r="I9" s="43" t="s">
        <v>135</v>
      </c>
      <c r="J9" s="43" t="s">
        <v>136</v>
      </c>
      <c r="K9" s="42" t="s">
        <v>137</v>
      </c>
      <c r="L9" s="42" t="s">
        <v>138</v>
      </c>
      <c r="M9" s="18"/>
      <c r="N9" s="41" t="s">
        <v>139</v>
      </c>
      <c r="O9" s="40" t="s">
        <v>140</v>
      </c>
      <c r="P9" s="41" t="s">
        <v>141</v>
      </c>
      <c r="Q9" s="41" t="s">
        <v>142</v>
      </c>
    </row>
    <row r="10" spans="1:17" ht="16.5" x14ac:dyDescent="0.15">
      <c r="A10" s="33">
        <v>1</v>
      </c>
      <c r="B10" s="33" t="s">
        <v>143</v>
      </c>
      <c r="C10" s="29" t="s">
        <v>144</v>
      </c>
      <c r="D10" s="33" t="s">
        <v>145</v>
      </c>
      <c r="E10" s="35">
        <v>155.69999999999999</v>
      </c>
      <c r="F10" s="35">
        <v>45.2</v>
      </c>
      <c r="G10" s="35">
        <v>0.8</v>
      </c>
      <c r="H10" s="33"/>
      <c r="I10" s="44" t="str">
        <f>LEFT(B10,1)</f>
        <v>1</v>
      </c>
      <c r="J10" s="44" t="str">
        <f>RIGHT(B10,1)</f>
        <v>A</v>
      </c>
      <c r="K10" s="44" t="str">
        <f>IF(G10&lt;0.7,"要受診","")</f>
        <v/>
      </c>
      <c r="L10" s="44" t="str" cm="1">
        <f t="array" ref="L10">_xlfn.IFS(G10&gt;=1,"A",G10&gt;=0.7,"B",G10&gt;=0.3,"C",TRUE,"D")</f>
        <v>B</v>
      </c>
      <c r="M10" s="18"/>
      <c r="N10" s="53" t="s">
        <v>146</v>
      </c>
      <c r="O10" s="54"/>
      <c r="P10" s="54"/>
      <c r="Q10" s="54"/>
    </row>
    <row r="11" spans="1:17" ht="16.5" x14ac:dyDescent="0.15">
      <c r="A11" s="26">
        <v>2</v>
      </c>
      <c r="B11" s="26" t="s">
        <v>143</v>
      </c>
      <c r="C11" s="25" t="s">
        <v>147</v>
      </c>
      <c r="D11" s="26" t="s">
        <v>148</v>
      </c>
      <c r="E11" s="37">
        <v>160.6</v>
      </c>
      <c r="F11" s="37">
        <v>37.9</v>
      </c>
      <c r="G11" s="37">
        <v>1.5</v>
      </c>
      <c r="H11" s="26"/>
      <c r="I11" s="45"/>
      <c r="J11" s="45"/>
      <c r="K11" s="45"/>
      <c r="L11" s="45"/>
      <c r="M11" s="18"/>
      <c r="N11" s="29" t="s">
        <v>149</v>
      </c>
      <c r="O11" s="47"/>
      <c r="P11" s="33" t="s">
        <v>33</v>
      </c>
      <c r="Q11" s="48" t="s">
        <v>150</v>
      </c>
    </row>
    <row r="12" spans="1:17" ht="16.5" x14ac:dyDescent="0.15">
      <c r="A12" s="33">
        <v>3</v>
      </c>
      <c r="B12" s="33" t="s">
        <v>143</v>
      </c>
      <c r="C12" s="29" t="s">
        <v>151</v>
      </c>
      <c r="D12" s="33" t="s">
        <v>145</v>
      </c>
      <c r="E12" s="35">
        <v>145.6</v>
      </c>
      <c r="F12" s="35">
        <v>34.6</v>
      </c>
      <c r="G12" s="35">
        <v>1.5</v>
      </c>
      <c r="H12" s="33" t="s">
        <v>152</v>
      </c>
      <c r="I12" s="45"/>
      <c r="J12" s="45"/>
      <c r="K12" s="45"/>
      <c r="L12" s="45"/>
      <c r="M12" s="18"/>
      <c r="N12" s="29" t="s">
        <v>153</v>
      </c>
      <c r="O12" s="47"/>
      <c r="P12" s="33" t="s">
        <v>33</v>
      </c>
      <c r="Q12" s="48"/>
    </row>
    <row r="13" spans="1:17" ht="16.5" x14ac:dyDescent="0.15">
      <c r="A13" s="26">
        <v>4</v>
      </c>
      <c r="B13" s="26" t="s">
        <v>143</v>
      </c>
      <c r="C13" s="25" t="s">
        <v>154</v>
      </c>
      <c r="D13" s="26" t="s">
        <v>148</v>
      </c>
      <c r="E13" s="37">
        <v>151.4</v>
      </c>
      <c r="F13" s="37">
        <v>35.299999999999997</v>
      </c>
      <c r="G13" s="37">
        <v>0.8</v>
      </c>
      <c r="H13" s="26"/>
      <c r="I13" s="45"/>
      <c r="J13" s="45"/>
      <c r="K13" s="45"/>
      <c r="L13" s="45"/>
      <c r="M13" s="18"/>
      <c r="N13" s="29" t="s">
        <v>155</v>
      </c>
      <c r="O13" s="47"/>
      <c r="P13" s="33" t="s">
        <v>33</v>
      </c>
      <c r="Q13" s="48"/>
    </row>
    <row r="14" spans="1:17" ht="16.5" x14ac:dyDescent="0.15">
      <c r="A14" s="33">
        <v>5</v>
      </c>
      <c r="B14" s="33" t="s">
        <v>143</v>
      </c>
      <c r="C14" s="29" t="s">
        <v>156</v>
      </c>
      <c r="D14" s="33" t="s">
        <v>145</v>
      </c>
      <c r="E14" s="35">
        <v>165.7</v>
      </c>
      <c r="F14" s="35">
        <v>54.5</v>
      </c>
      <c r="G14" s="35">
        <v>1.2</v>
      </c>
      <c r="H14" s="33"/>
      <c r="I14" s="45"/>
      <c r="J14" s="45"/>
      <c r="K14" s="45"/>
      <c r="L14" s="45"/>
      <c r="M14" s="18"/>
      <c r="N14" s="29" t="s">
        <v>157</v>
      </c>
      <c r="O14" s="47"/>
      <c r="P14" s="33" t="s">
        <v>39</v>
      </c>
      <c r="Q14" s="46" t="s">
        <v>158</v>
      </c>
    </row>
    <row r="15" spans="1:17" ht="16.5" x14ac:dyDescent="0.15">
      <c r="A15" s="26">
        <v>6</v>
      </c>
      <c r="B15" s="26" t="s">
        <v>143</v>
      </c>
      <c r="C15" s="25" t="s">
        <v>159</v>
      </c>
      <c r="D15" s="26" t="s">
        <v>148</v>
      </c>
      <c r="E15" s="37">
        <v>152.69999999999999</v>
      </c>
      <c r="F15" s="37">
        <v>41.1</v>
      </c>
      <c r="G15" s="37">
        <v>1</v>
      </c>
      <c r="H15" s="26"/>
      <c r="I15" s="45"/>
      <c r="J15" s="45"/>
      <c r="K15" s="45"/>
      <c r="L15" s="45"/>
      <c r="M15" s="18"/>
      <c r="N15" s="29" t="s">
        <v>160</v>
      </c>
      <c r="O15" s="47"/>
      <c r="P15" s="33" t="s">
        <v>33</v>
      </c>
      <c r="Q15" s="48" t="s">
        <v>161</v>
      </c>
    </row>
    <row r="16" spans="1:17" ht="16.5" x14ac:dyDescent="0.15">
      <c r="A16" s="33">
        <v>7</v>
      </c>
      <c r="B16" s="33" t="s">
        <v>143</v>
      </c>
      <c r="C16" s="29" t="s">
        <v>162</v>
      </c>
      <c r="D16" s="33" t="s">
        <v>145</v>
      </c>
      <c r="E16" s="35">
        <v>157.69999999999999</v>
      </c>
      <c r="F16" s="35">
        <v>37.1</v>
      </c>
      <c r="G16" s="35">
        <v>0.1</v>
      </c>
      <c r="H16" s="33"/>
      <c r="I16" s="45"/>
      <c r="J16" s="45"/>
      <c r="K16" s="45"/>
      <c r="L16" s="45"/>
      <c r="M16" s="18"/>
      <c r="N16" s="29" t="s">
        <v>163</v>
      </c>
      <c r="O16" s="47"/>
      <c r="P16" s="33" t="s">
        <v>30</v>
      </c>
      <c r="Q16" s="48" t="s">
        <v>164</v>
      </c>
    </row>
    <row r="17" spans="1:17" ht="16.5" x14ac:dyDescent="0.15">
      <c r="A17" s="26">
        <v>8</v>
      </c>
      <c r="B17" s="26" t="s">
        <v>143</v>
      </c>
      <c r="C17" s="25" t="s">
        <v>165</v>
      </c>
      <c r="D17" s="26" t="s">
        <v>148</v>
      </c>
      <c r="E17" s="37">
        <v>148.5</v>
      </c>
      <c r="F17" s="37">
        <v>33.4</v>
      </c>
      <c r="G17" s="37">
        <v>1</v>
      </c>
      <c r="H17" s="26"/>
      <c r="I17" s="45"/>
      <c r="J17" s="45"/>
      <c r="K17" s="45"/>
      <c r="L17" s="45"/>
      <c r="M17" s="18"/>
      <c r="N17" s="53" t="s">
        <v>166</v>
      </c>
      <c r="O17" s="54"/>
      <c r="P17" s="54"/>
      <c r="Q17" s="54"/>
    </row>
    <row r="18" spans="1:17" ht="16.5" x14ac:dyDescent="0.15">
      <c r="A18" s="33">
        <v>9</v>
      </c>
      <c r="B18" s="33" t="s">
        <v>143</v>
      </c>
      <c r="C18" s="29" t="s">
        <v>167</v>
      </c>
      <c r="D18" s="33" t="s">
        <v>145</v>
      </c>
      <c r="E18" s="35">
        <v>151.69999999999999</v>
      </c>
      <c r="F18" s="35">
        <v>42.8</v>
      </c>
      <c r="G18" s="35">
        <v>0.7</v>
      </c>
      <c r="H18" s="33"/>
      <c r="I18" s="45"/>
      <c r="J18" s="45"/>
      <c r="K18" s="45"/>
      <c r="L18" s="45"/>
      <c r="M18" s="18"/>
      <c r="N18" s="29" t="s">
        <v>168</v>
      </c>
      <c r="O18" s="49"/>
      <c r="P18" s="33" t="s">
        <v>42</v>
      </c>
      <c r="Q18" s="48"/>
    </row>
    <row r="19" spans="1:17" ht="16.5" x14ac:dyDescent="0.15">
      <c r="A19" s="26">
        <v>10</v>
      </c>
      <c r="B19" s="26" t="s">
        <v>143</v>
      </c>
      <c r="C19" s="25" t="s">
        <v>169</v>
      </c>
      <c r="D19" s="26" t="s">
        <v>148</v>
      </c>
      <c r="E19" s="37">
        <v>153.30000000000001</v>
      </c>
      <c r="F19" s="37">
        <v>41.6</v>
      </c>
      <c r="G19" s="37">
        <v>0.8</v>
      </c>
      <c r="H19" s="26"/>
      <c r="I19" s="45"/>
      <c r="J19" s="45"/>
      <c r="K19" s="45"/>
      <c r="L19" s="45"/>
      <c r="M19" s="18"/>
      <c r="N19" s="29" t="s">
        <v>170</v>
      </c>
      <c r="O19" s="49"/>
      <c r="P19" s="33" t="s">
        <v>42</v>
      </c>
      <c r="Q19" s="48" t="s">
        <v>171</v>
      </c>
    </row>
    <row r="20" spans="1:17" ht="16.5" x14ac:dyDescent="0.15">
      <c r="A20" s="33">
        <v>11</v>
      </c>
      <c r="B20" s="33" t="s">
        <v>143</v>
      </c>
      <c r="C20" s="29" t="s">
        <v>172</v>
      </c>
      <c r="D20" s="33" t="s">
        <v>145</v>
      </c>
      <c r="E20" s="35">
        <v>162.19999999999999</v>
      </c>
      <c r="F20" s="35">
        <v>52.6</v>
      </c>
      <c r="G20" s="35">
        <v>0.2</v>
      </c>
      <c r="H20" s="33"/>
      <c r="I20" s="45"/>
      <c r="J20" s="45"/>
      <c r="K20" s="45"/>
      <c r="L20" s="45"/>
      <c r="M20" s="18"/>
      <c r="N20" s="29" t="s">
        <v>173</v>
      </c>
      <c r="O20" s="49"/>
      <c r="P20" s="33" t="s">
        <v>174</v>
      </c>
      <c r="Q20" s="48"/>
    </row>
    <row r="21" spans="1:17" ht="16.5" x14ac:dyDescent="0.15">
      <c r="A21" s="26">
        <v>12</v>
      </c>
      <c r="B21" s="26" t="s">
        <v>143</v>
      </c>
      <c r="C21" s="25" t="s">
        <v>175</v>
      </c>
      <c r="D21" s="26" t="s">
        <v>148</v>
      </c>
      <c r="E21" s="37">
        <v>145.30000000000001</v>
      </c>
      <c r="F21" s="37">
        <v>38.299999999999997</v>
      </c>
      <c r="G21" s="37">
        <v>0.5</v>
      </c>
      <c r="H21" s="26" t="s">
        <v>176</v>
      </c>
      <c r="I21" s="45"/>
      <c r="J21" s="45"/>
      <c r="K21" s="45"/>
      <c r="L21" s="45"/>
      <c r="M21" s="18"/>
      <c r="N21" s="29" t="s">
        <v>177</v>
      </c>
      <c r="O21" s="49"/>
      <c r="P21" s="33" t="s">
        <v>178</v>
      </c>
      <c r="Q21" s="48"/>
    </row>
    <row r="22" spans="1:17" ht="16.5" x14ac:dyDescent="0.15">
      <c r="A22" s="33">
        <v>13</v>
      </c>
      <c r="B22" s="33" t="s">
        <v>143</v>
      </c>
      <c r="C22" s="29" t="s">
        <v>179</v>
      </c>
      <c r="D22" s="33" t="s">
        <v>145</v>
      </c>
      <c r="E22" s="35">
        <v>144.80000000000001</v>
      </c>
      <c r="F22" s="35">
        <v>34.200000000000003</v>
      </c>
      <c r="G22" s="35">
        <v>0.4</v>
      </c>
      <c r="H22" s="33"/>
      <c r="I22" s="45"/>
      <c r="J22" s="45"/>
      <c r="K22" s="45"/>
      <c r="L22" s="45"/>
      <c r="M22" s="18"/>
      <c r="N22" s="53" t="s">
        <v>180</v>
      </c>
      <c r="O22" s="54"/>
      <c r="P22" s="54"/>
      <c r="Q22" s="54"/>
    </row>
    <row r="23" spans="1:17" ht="16.5" x14ac:dyDescent="0.15">
      <c r="A23" s="26">
        <v>14</v>
      </c>
      <c r="B23" s="26" t="s">
        <v>143</v>
      </c>
      <c r="C23" s="25" t="s">
        <v>181</v>
      </c>
      <c r="D23" s="26" t="s">
        <v>148</v>
      </c>
      <c r="E23" s="37">
        <v>147.69999999999999</v>
      </c>
      <c r="F23" s="37">
        <v>41.5</v>
      </c>
      <c r="G23" s="37">
        <v>1</v>
      </c>
      <c r="H23" s="26"/>
      <c r="I23" s="45"/>
      <c r="J23" s="45"/>
      <c r="K23" s="45"/>
      <c r="L23" s="45"/>
      <c r="M23" s="18"/>
      <c r="N23" s="29" t="s">
        <v>182</v>
      </c>
      <c r="O23" s="49"/>
      <c r="P23" s="33" t="s">
        <v>48</v>
      </c>
      <c r="Q23" s="48" t="s">
        <v>183</v>
      </c>
    </row>
    <row r="24" spans="1:17" ht="33" x14ac:dyDescent="0.15">
      <c r="A24" s="33">
        <v>15</v>
      </c>
      <c r="B24" s="33" t="s">
        <v>143</v>
      </c>
      <c r="C24" s="29" t="s">
        <v>184</v>
      </c>
      <c r="D24" s="33" t="s">
        <v>145</v>
      </c>
      <c r="E24" s="35">
        <v>149.1</v>
      </c>
      <c r="F24" s="35">
        <v>41.9</v>
      </c>
      <c r="G24" s="35">
        <v>1</v>
      </c>
      <c r="H24" s="33"/>
      <c r="I24" s="45"/>
      <c r="J24" s="45"/>
      <c r="K24" s="45"/>
      <c r="L24" s="45"/>
      <c r="M24" s="18"/>
      <c r="N24" s="29" t="s">
        <v>185</v>
      </c>
      <c r="O24" s="49"/>
      <c r="P24" s="33" t="s">
        <v>51</v>
      </c>
      <c r="Q24" s="48" t="s">
        <v>186</v>
      </c>
    </row>
    <row r="25" spans="1:17" ht="16.5" x14ac:dyDescent="0.15">
      <c r="A25" s="26">
        <v>16</v>
      </c>
      <c r="B25" s="26" t="s">
        <v>143</v>
      </c>
      <c r="C25" s="25" t="s">
        <v>187</v>
      </c>
      <c r="D25" s="26" t="s">
        <v>148</v>
      </c>
      <c r="E25" s="37">
        <v>158.80000000000001</v>
      </c>
      <c r="F25" s="37">
        <v>45</v>
      </c>
      <c r="G25" s="37">
        <v>0.8</v>
      </c>
      <c r="H25" s="26"/>
      <c r="I25" s="45"/>
      <c r="J25" s="45"/>
      <c r="K25" s="45"/>
      <c r="L25" s="45"/>
      <c r="M25" s="18"/>
      <c r="N25" s="29" t="s">
        <v>188</v>
      </c>
      <c r="O25" s="47"/>
      <c r="P25" s="33" t="s">
        <v>36</v>
      </c>
      <c r="Q25" s="48" t="s">
        <v>189</v>
      </c>
    </row>
    <row r="26" spans="1:17" ht="16.5" x14ac:dyDescent="0.15">
      <c r="A26" s="33">
        <v>17</v>
      </c>
      <c r="B26" s="33" t="s">
        <v>143</v>
      </c>
      <c r="C26" s="29" t="s">
        <v>190</v>
      </c>
      <c r="D26" s="33" t="s">
        <v>145</v>
      </c>
      <c r="E26" s="35">
        <v>148.80000000000001</v>
      </c>
      <c r="F26" s="35">
        <v>45.4</v>
      </c>
      <c r="G26" s="35">
        <v>1.2</v>
      </c>
      <c r="H26" s="33" t="s">
        <v>176</v>
      </c>
      <c r="I26" s="45"/>
      <c r="J26" s="45"/>
      <c r="K26" s="45"/>
      <c r="L26" s="45"/>
      <c r="M26" s="18"/>
      <c r="N26" s="29" t="s">
        <v>191</v>
      </c>
      <c r="O26" s="47"/>
      <c r="P26" s="33" t="s">
        <v>33</v>
      </c>
      <c r="Q26" s="48" t="s">
        <v>192</v>
      </c>
    </row>
    <row r="27" spans="1:17" ht="16.5" x14ac:dyDescent="0.15">
      <c r="A27" s="26">
        <v>18</v>
      </c>
      <c r="B27" s="26" t="s">
        <v>143</v>
      </c>
      <c r="C27" s="25" t="s">
        <v>193</v>
      </c>
      <c r="D27" s="26" t="s">
        <v>148</v>
      </c>
      <c r="E27" s="37">
        <v>153</v>
      </c>
      <c r="F27" s="37">
        <v>53.6</v>
      </c>
      <c r="G27" s="37">
        <v>1</v>
      </c>
      <c r="H27" s="26"/>
      <c r="I27" s="45"/>
      <c r="J27" s="45"/>
      <c r="K27" s="45"/>
      <c r="L27" s="45"/>
    </row>
    <row r="28" spans="1:17" ht="16.5" x14ac:dyDescent="0.15">
      <c r="A28" s="33">
        <v>19</v>
      </c>
      <c r="B28" s="33" t="s">
        <v>143</v>
      </c>
      <c r="C28" s="29" t="s">
        <v>194</v>
      </c>
      <c r="D28" s="33" t="s">
        <v>145</v>
      </c>
      <c r="E28" s="35">
        <v>153</v>
      </c>
      <c r="F28" s="35">
        <v>42.3</v>
      </c>
      <c r="G28" s="35">
        <v>1</v>
      </c>
      <c r="H28" s="33"/>
      <c r="I28" s="45"/>
      <c r="J28" s="45"/>
      <c r="K28" s="45"/>
      <c r="L28" s="45"/>
    </row>
    <row r="29" spans="1:17" ht="16.5" x14ac:dyDescent="0.15">
      <c r="A29" s="26">
        <v>20</v>
      </c>
      <c r="B29" s="26" t="s">
        <v>143</v>
      </c>
      <c r="C29" s="25" t="s">
        <v>195</v>
      </c>
      <c r="D29" s="26" t="s">
        <v>148</v>
      </c>
      <c r="E29" s="37">
        <v>145.1</v>
      </c>
      <c r="F29" s="37">
        <v>38.1</v>
      </c>
      <c r="G29" s="37">
        <v>1.5</v>
      </c>
      <c r="H29" s="26"/>
      <c r="I29" s="45"/>
      <c r="J29" s="45"/>
      <c r="K29" s="45"/>
      <c r="L29" s="45"/>
    </row>
    <row r="30" spans="1:17" ht="16.5" x14ac:dyDescent="0.15">
      <c r="A30" s="33">
        <v>21</v>
      </c>
      <c r="B30" s="33" t="s">
        <v>143</v>
      </c>
      <c r="C30" s="29" t="s">
        <v>196</v>
      </c>
      <c r="D30" s="33" t="s">
        <v>145</v>
      </c>
      <c r="E30" s="35">
        <v>154.1</v>
      </c>
      <c r="F30" s="35">
        <v>45.4</v>
      </c>
      <c r="G30" s="35">
        <v>0.5</v>
      </c>
      <c r="H30" s="33"/>
      <c r="I30" s="45"/>
      <c r="J30" s="45"/>
      <c r="K30" s="45"/>
      <c r="L30" s="45"/>
    </row>
    <row r="31" spans="1:17" ht="16.5" x14ac:dyDescent="0.15">
      <c r="A31" s="26">
        <v>22</v>
      </c>
      <c r="B31" s="26" t="s">
        <v>143</v>
      </c>
      <c r="C31" s="25" t="s">
        <v>197</v>
      </c>
      <c r="D31" s="26" t="s">
        <v>148</v>
      </c>
      <c r="E31" s="37">
        <v>158.4</v>
      </c>
      <c r="F31" s="37">
        <v>37.9</v>
      </c>
      <c r="G31" s="37">
        <v>0.9</v>
      </c>
      <c r="H31" s="26" t="s">
        <v>198</v>
      </c>
      <c r="I31" s="45"/>
      <c r="J31" s="45"/>
      <c r="K31" s="45"/>
      <c r="L31" s="45"/>
    </row>
    <row r="32" spans="1:17" ht="16.5" x14ac:dyDescent="0.15">
      <c r="A32" s="33">
        <v>23</v>
      </c>
      <c r="B32" s="33" t="s">
        <v>143</v>
      </c>
      <c r="C32" s="29" t="s">
        <v>199</v>
      </c>
      <c r="D32" s="33" t="s">
        <v>145</v>
      </c>
      <c r="E32" s="35">
        <v>147.30000000000001</v>
      </c>
      <c r="F32" s="35">
        <v>51.2</v>
      </c>
      <c r="G32" s="35">
        <v>0.9</v>
      </c>
      <c r="H32" s="33"/>
      <c r="I32" s="45"/>
      <c r="J32" s="45"/>
      <c r="K32" s="45"/>
      <c r="L32" s="45"/>
    </row>
    <row r="33" spans="1:12" ht="16.5" x14ac:dyDescent="0.15">
      <c r="A33" s="26">
        <v>24</v>
      </c>
      <c r="B33" s="26" t="s">
        <v>143</v>
      </c>
      <c r="C33" s="25" t="s">
        <v>200</v>
      </c>
      <c r="D33" s="26" t="s">
        <v>148</v>
      </c>
      <c r="E33" s="37">
        <v>145.9</v>
      </c>
      <c r="F33" s="37">
        <v>45.1</v>
      </c>
      <c r="G33" s="37">
        <v>1.2</v>
      </c>
      <c r="H33" s="26"/>
      <c r="I33" s="45"/>
      <c r="J33" s="45"/>
      <c r="K33" s="45"/>
      <c r="L33" s="45"/>
    </row>
    <row r="34" spans="1:12" ht="16.5" x14ac:dyDescent="0.15">
      <c r="A34" s="33">
        <v>25</v>
      </c>
      <c r="B34" s="33" t="s">
        <v>143</v>
      </c>
      <c r="C34" s="29" t="s">
        <v>201</v>
      </c>
      <c r="D34" s="33" t="s">
        <v>145</v>
      </c>
      <c r="E34" s="35">
        <v>164.5</v>
      </c>
      <c r="F34" s="35">
        <v>63.7</v>
      </c>
      <c r="G34" s="35">
        <v>0.6</v>
      </c>
      <c r="H34" s="33"/>
      <c r="I34" s="45"/>
      <c r="J34" s="45"/>
      <c r="K34" s="45"/>
      <c r="L34" s="45"/>
    </row>
    <row r="35" spans="1:12" ht="16.5" x14ac:dyDescent="0.15">
      <c r="A35" s="26">
        <v>26</v>
      </c>
      <c r="B35" s="26" t="s">
        <v>143</v>
      </c>
      <c r="C35" s="25" t="s">
        <v>202</v>
      </c>
      <c r="D35" s="26" t="s">
        <v>148</v>
      </c>
      <c r="E35" s="37">
        <v>156.6</v>
      </c>
      <c r="F35" s="37">
        <v>39</v>
      </c>
      <c r="G35" s="37">
        <v>0.6</v>
      </c>
      <c r="H35" s="26"/>
      <c r="I35" s="45"/>
      <c r="J35" s="45"/>
      <c r="K35" s="45"/>
      <c r="L35" s="45"/>
    </row>
    <row r="36" spans="1:12" ht="16.5" x14ac:dyDescent="0.15">
      <c r="A36" s="33">
        <v>27</v>
      </c>
      <c r="B36" s="33" t="s">
        <v>143</v>
      </c>
      <c r="C36" s="29" t="s">
        <v>203</v>
      </c>
      <c r="D36" s="33" t="s">
        <v>145</v>
      </c>
      <c r="E36" s="35">
        <v>149.9</v>
      </c>
      <c r="F36" s="35">
        <v>48</v>
      </c>
      <c r="G36" s="35">
        <v>0.6</v>
      </c>
      <c r="H36" s="33"/>
      <c r="I36" s="45"/>
      <c r="J36" s="45"/>
      <c r="K36" s="45"/>
      <c r="L36" s="45"/>
    </row>
    <row r="37" spans="1:12" ht="16.5" x14ac:dyDescent="0.15">
      <c r="A37" s="26">
        <v>28</v>
      </c>
      <c r="B37" s="26" t="s">
        <v>143</v>
      </c>
      <c r="C37" s="25" t="s">
        <v>204</v>
      </c>
      <c r="D37" s="26" t="s">
        <v>148</v>
      </c>
      <c r="E37" s="37">
        <v>141</v>
      </c>
      <c r="F37" s="37">
        <v>36.700000000000003</v>
      </c>
      <c r="G37" s="37">
        <v>0.9</v>
      </c>
      <c r="H37" s="26"/>
      <c r="I37" s="45"/>
      <c r="J37" s="45"/>
      <c r="K37" s="45"/>
      <c r="L37" s="45"/>
    </row>
    <row r="38" spans="1:12" ht="16.5" x14ac:dyDescent="0.15">
      <c r="A38" s="33">
        <v>29</v>
      </c>
      <c r="B38" s="33" t="s">
        <v>143</v>
      </c>
      <c r="C38" s="29" t="s">
        <v>205</v>
      </c>
      <c r="D38" s="33" t="s">
        <v>145</v>
      </c>
      <c r="E38" s="35">
        <v>149</v>
      </c>
      <c r="F38" s="35">
        <v>45.4</v>
      </c>
      <c r="G38" s="35">
        <v>1.2</v>
      </c>
      <c r="H38" s="33"/>
      <c r="I38" s="45"/>
      <c r="J38" s="45"/>
      <c r="K38" s="45"/>
      <c r="L38" s="45"/>
    </row>
    <row r="39" spans="1:12" ht="16.5" x14ac:dyDescent="0.15">
      <c r="A39" s="26">
        <v>30</v>
      </c>
      <c r="B39" s="26" t="s">
        <v>143</v>
      </c>
      <c r="C39" s="25" t="s">
        <v>206</v>
      </c>
      <c r="D39" s="26" t="s">
        <v>148</v>
      </c>
      <c r="E39" s="37">
        <v>155.80000000000001</v>
      </c>
      <c r="F39" s="37">
        <v>33.5</v>
      </c>
      <c r="G39" s="37">
        <v>1.2</v>
      </c>
      <c r="H39" s="26"/>
      <c r="I39" s="45"/>
      <c r="J39" s="45"/>
      <c r="K39" s="45"/>
      <c r="L39" s="45"/>
    </row>
    <row r="40" spans="1:12" ht="16.5" x14ac:dyDescent="0.15">
      <c r="A40" s="33">
        <v>31</v>
      </c>
      <c r="B40" s="33" t="s">
        <v>207</v>
      </c>
      <c r="C40" s="29" t="s">
        <v>208</v>
      </c>
      <c r="D40" s="33" t="s">
        <v>145</v>
      </c>
      <c r="E40" s="35">
        <v>166.4</v>
      </c>
      <c r="F40" s="35">
        <v>41.2</v>
      </c>
      <c r="G40" s="35">
        <v>0.7</v>
      </c>
      <c r="H40" s="33" t="s">
        <v>209</v>
      </c>
      <c r="I40" s="45"/>
      <c r="J40" s="45"/>
      <c r="K40" s="45"/>
      <c r="L40" s="45"/>
    </row>
    <row r="41" spans="1:12" ht="16.5" x14ac:dyDescent="0.15">
      <c r="A41" s="26">
        <v>32</v>
      </c>
      <c r="B41" s="26" t="s">
        <v>207</v>
      </c>
      <c r="C41" s="25" t="s">
        <v>210</v>
      </c>
      <c r="D41" s="26" t="s">
        <v>148</v>
      </c>
      <c r="E41" s="37">
        <v>149</v>
      </c>
      <c r="F41" s="37">
        <v>44.5</v>
      </c>
      <c r="G41" s="37">
        <v>0.6</v>
      </c>
      <c r="H41" s="26"/>
      <c r="I41" s="45"/>
      <c r="J41" s="45"/>
      <c r="K41" s="45"/>
      <c r="L41" s="45"/>
    </row>
    <row r="42" spans="1:12" ht="16.5" x14ac:dyDescent="0.15">
      <c r="A42" s="33">
        <v>33</v>
      </c>
      <c r="B42" s="33" t="s">
        <v>207</v>
      </c>
      <c r="C42" s="29" t="s">
        <v>211</v>
      </c>
      <c r="D42" s="33" t="s">
        <v>145</v>
      </c>
      <c r="E42" s="35">
        <v>160.1</v>
      </c>
      <c r="F42" s="35">
        <v>52.3</v>
      </c>
      <c r="G42" s="35">
        <v>0.9</v>
      </c>
      <c r="H42" s="33"/>
      <c r="I42" s="45"/>
      <c r="J42" s="45"/>
      <c r="K42" s="45"/>
      <c r="L42" s="45"/>
    </row>
    <row r="43" spans="1:12" ht="16.5" x14ac:dyDescent="0.15">
      <c r="A43" s="26">
        <v>34</v>
      </c>
      <c r="B43" s="26" t="s">
        <v>207</v>
      </c>
      <c r="C43" s="25" t="s">
        <v>212</v>
      </c>
      <c r="D43" s="26" t="s">
        <v>148</v>
      </c>
      <c r="E43" s="37">
        <v>155.6</v>
      </c>
      <c r="F43" s="37">
        <v>54.2</v>
      </c>
      <c r="G43" s="37">
        <v>1</v>
      </c>
      <c r="H43" s="26"/>
      <c r="I43" s="45"/>
      <c r="J43" s="45"/>
      <c r="K43" s="45"/>
      <c r="L43" s="45"/>
    </row>
    <row r="44" spans="1:12" ht="16.5" x14ac:dyDescent="0.15">
      <c r="A44" s="33">
        <v>35</v>
      </c>
      <c r="B44" s="33" t="s">
        <v>207</v>
      </c>
      <c r="C44" s="29" t="s">
        <v>213</v>
      </c>
      <c r="D44" s="33" t="s">
        <v>145</v>
      </c>
      <c r="E44" s="35">
        <v>161</v>
      </c>
      <c r="F44" s="35">
        <v>46.6</v>
      </c>
      <c r="G44" s="35">
        <v>1</v>
      </c>
      <c r="H44" s="33"/>
      <c r="I44" s="45"/>
      <c r="J44" s="45"/>
      <c r="K44" s="45"/>
      <c r="L44" s="45"/>
    </row>
    <row r="45" spans="1:12" ht="16.5" x14ac:dyDescent="0.15">
      <c r="A45" s="26">
        <v>36</v>
      </c>
      <c r="B45" s="26" t="s">
        <v>207</v>
      </c>
      <c r="C45" s="25" t="s">
        <v>214</v>
      </c>
      <c r="D45" s="26" t="s">
        <v>148</v>
      </c>
      <c r="E45" s="37">
        <v>150.19999999999999</v>
      </c>
      <c r="F45" s="37">
        <v>44.9</v>
      </c>
      <c r="G45" s="37">
        <v>1</v>
      </c>
      <c r="H45" s="26"/>
      <c r="I45" s="45"/>
      <c r="J45" s="45"/>
      <c r="K45" s="45"/>
      <c r="L45" s="45"/>
    </row>
    <row r="46" spans="1:12" ht="16.5" x14ac:dyDescent="0.15">
      <c r="A46" s="33">
        <v>37</v>
      </c>
      <c r="B46" s="33" t="s">
        <v>207</v>
      </c>
      <c r="C46" s="29" t="s">
        <v>215</v>
      </c>
      <c r="D46" s="33" t="s">
        <v>145</v>
      </c>
      <c r="E46" s="35">
        <v>144.30000000000001</v>
      </c>
      <c r="F46" s="35">
        <v>36.200000000000003</v>
      </c>
      <c r="G46" s="35">
        <v>0.2</v>
      </c>
      <c r="H46" s="33" t="s">
        <v>216</v>
      </c>
      <c r="I46" s="45"/>
      <c r="J46" s="45"/>
      <c r="K46" s="45"/>
      <c r="L46" s="45"/>
    </row>
    <row r="47" spans="1:12" ht="16.5" x14ac:dyDescent="0.15">
      <c r="A47" s="26">
        <v>38</v>
      </c>
      <c r="B47" s="26" t="s">
        <v>207</v>
      </c>
      <c r="C47" s="25" t="s">
        <v>217</v>
      </c>
      <c r="D47" s="26" t="s">
        <v>148</v>
      </c>
      <c r="E47" s="37">
        <v>152.6</v>
      </c>
      <c r="F47" s="37">
        <v>44.3</v>
      </c>
      <c r="G47" s="37">
        <v>1.2</v>
      </c>
      <c r="H47" s="26"/>
      <c r="I47" s="45"/>
      <c r="J47" s="45"/>
      <c r="K47" s="45"/>
      <c r="L47" s="45"/>
    </row>
    <row r="48" spans="1:12" ht="16.5" x14ac:dyDescent="0.15">
      <c r="A48" s="33">
        <v>39</v>
      </c>
      <c r="B48" s="33" t="s">
        <v>207</v>
      </c>
      <c r="C48" s="29" t="s">
        <v>218</v>
      </c>
      <c r="D48" s="33" t="s">
        <v>145</v>
      </c>
      <c r="E48" s="35">
        <v>146.30000000000001</v>
      </c>
      <c r="F48" s="35">
        <v>38.200000000000003</v>
      </c>
      <c r="G48" s="35">
        <v>0.5</v>
      </c>
      <c r="H48" s="33"/>
      <c r="I48" s="45"/>
      <c r="J48" s="45"/>
      <c r="K48" s="45"/>
      <c r="L48" s="45"/>
    </row>
    <row r="49" spans="1:12" ht="16.5" x14ac:dyDescent="0.15">
      <c r="A49" s="26">
        <v>40</v>
      </c>
      <c r="B49" s="26" t="s">
        <v>207</v>
      </c>
      <c r="C49" s="25" t="s">
        <v>219</v>
      </c>
      <c r="D49" s="26" t="s">
        <v>148</v>
      </c>
      <c r="E49" s="37">
        <v>162.19999999999999</v>
      </c>
      <c r="F49" s="37">
        <v>53.4</v>
      </c>
      <c r="G49" s="37">
        <v>1</v>
      </c>
      <c r="H49" s="26"/>
      <c r="I49" s="45"/>
      <c r="J49" s="45"/>
      <c r="K49" s="45"/>
      <c r="L49" s="45"/>
    </row>
    <row r="50" spans="1:12" ht="16.5" x14ac:dyDescent="0.15">
      <c r="A50" s="33">
        <v>41</v>
      </c>
      <c r="B50" s="33" t="s">
        <v>207</v>
      </c>
      <c r="C50" s="29" t="s">
        <v>220</v>
      </c>
      <c r="D50" s="33" t="s">
        <v>145</v>
      </c>
      <c r="E50" s="35">
        <v>144.5</v>
      </c>
      <c r="F50" s="35">
        <v>28.8</v>
      </c>
      <c r="G50" s="35">
        <v>0.9</v>
      </c>
      <c r="H50" s="33"/>
      <c r="I50" s="45"/>
      <c r="J50" s="45"/>
      <c r="K50" s="45"/>
      <c r="L50" s="45"/>
    </row>
    <row r="51" spans="1:12" ht="16.5" x14ac:dyDescent="0.15">
      <c r="A51" s="26">
        <v>42</v>
      </c>
      <c r="B51" s="26" t="s">
        <v>207</v>
      </c>
      <c r="C51" s="25" t="s">
        <v>221</v>
      </c>
      <c r="D51" s="26" t="s">
        <v>148</v>
      </c>
      <c r="E51" s="37">
        <v>147</v>
      </c>
      <c r="F51" s="37">
        <v>47.2</v>
      </c>
      <c r="G51" s="37">
        <v>1.2</v>
      </c>
      <c r="H51" s="26"/>
      <c r="I51" s="45"/>
      <c r="J51" s="45"/>
      <c r="K51" s="45"/>
      <c r="L51" s="45"/>
    </row>
    <row r="52" spans="1:12" ht="16.5" x14ac:dyDescent="0.15">
      <c r="A52" s="33">
        <v>43</v>
      </c>
      <c r="B52" s="33" t="s">
        <v>207</v>
      </c>
      <c r="C52" s="29" t="s">
        <v>222</v>
      </c>
      <c r="D52" s="33" t="s">
        <v>145</v>
      </c>
      <c r="E52" s="35">
        <v>157.9</v>
      </c>
      <c r="F52" s="35">
        <v>47.4</v>
      </c>
      <c r="G52" s="35">
        <v>1</v>
      </c>
      <c r="H52" s="33"/>
      <c r="I52" s="45"/>
      <c r="J52" s="45"/>
      <c r="K52" s="45"/>
      <c r="L52" s="45"/>
    </row>
    <row r="53" spans="1:12" ht="16.5" x14ac:dyDescent="0.15">
      <c r="A53" s="26">
        <v>44</v>
      </c>
      <c r="B53" s="26" t="s">
        <v>207</v>
      </c>
      <c r="C53" s="25" t="s">
        <v>223</v>
      </c>
      <c r="D53" s="26" t="s">
        <v>148</v>
      </c>
      <c r="E53" s="37">
        <v>152.4</v>
      </c>
      <c r="F53" s="37">
        <v>45.4</v>
      </c>
      <c r="G53" s="37">
        <v>0.3</v>
      </c>
      <c r="H53" s="26" t="s">
        <v>176</v>
      </c>
      <c r="I53" s="45"/>
      <c r="J53" s="45"/>
      <c r="K53" s="45"/>
      <c r="L53" s="45"/>
    </row>
    <row r="54" spans="1:12" ht="16.5" x14ac:dyDescent="0.15">
      <c r="A54" s="33">
        <v>45</v>
      </c>
      <c r="B54" s="33" t="s">
        <v>207</v>
      </c>
      <c r="C54" s="29" t="s">
        <v>224</v>
      </c>
      <c r="D54" s="33" t="s">
        <v>145</v>
      </c>
      <c r="E54" s="35">
        <v>152.6</v>
      </c>
      <c r="F54" s="35">
        <v>53.6</v>
      </c>
      <c r="G54" s="35">
        <v>0.4</v>
      </c>
      <c r="H54" s="33"/>
      <c r="I54" s="45"/>
      <c r="J54" s="45"/>
      <c r="K54" s="45"/>
      <c r="L54" s="45"/>
    </row>
    <row r="55" spans="1:12" ht="16.5" x14ac:dyDescent="0.15">
      <c r="A55" s="26">
        <v>46</v>
      </c>
      <c r="B55" s="26" t="s">
        <v>207</v>
      </c>
      <c r="C55" s="25" t="s">
        <v>225</v>
      </c>
      <c r="D55" s="26" t="s">
        <v>148</v>
      </c>
      <c r="E55" s="37">
        <v>151.5</v>
      </c>
      <c r="F55" s="37">
        <v>48.4</v>
      </c>
      <c r="G55" s="37">
        <v>0.8</v>
      </c>
      <c r="H55" s="26"/>
      <c r="I55" s="45"/>
      <c r="J55" s="45"/>
      <c r="K55" s="45"/>
      <c r="L55" s="45"/>
    </row>
    <row r="56" spans="1:12" ht="16.5" x14ac:dyDescent="0.15">
      <c r="A56" s="33">
        <v>47</v>
      </c>
      <c r="B56" s="33" t="s">
        <v>207</v>
      </c>
      <c r="C56" s="29" t="s">
        <v>226</v>
      </c>
      <c r="D56" s="33" t="s">
        <v>145</v>
      </c>
      <c r="E56" s="35">
        <v>146.69999999999999</v>
      </c>
      <c r="F56" s="35">
        <v>31.4</v>
      </c>
      <c r="G56" s="35">
        <v>0.5</v>
      </c>
      <c r="H56" s="33"/>
      <c r="I56" s="45"/>
      <c r="J56" s="45"/>
      <c r="K56" s="45"/>
      <c r="L56" s="45"/>
    </row>
    <row r="57" spans="1:12" ht="16.5" x14ac:dyDescent="0.15">
      <c r="A57" s="26">
        <v>48</v>
      </c>
      <c r="B57" s="26" t="s">
        <v>207</v>
      </c>
      <c r="C57" s="25" t="s">
        <v>227</v>
      </c>
      <c r="D57" s="26" t="s">
        <v>148</v>
      </c>
      <c r="E57" s="37">
        <v>152.30000000000001</v>
      </c>
      <c r="F57" s="37">
        <v>50.4</v>
      </c>
      <c r="G57" s="37">
        <v>0.1</v>
      </c>
      <c r="H57" s="26"/>
      <c r="I57" s="45"/>
      <c r="J57" s="45"/>
      <c r="K57" s="45"/>
      <c r="L57" s="45"/>
    </row>
    <row r="58" spans="1:12" ht="16.5" x14ac:dyDescent="0.15">
      <c r="A58" s="33">
        <v>49</v>
      </c>
      <c r="B58" s="33" t="s">
        <v>207</v>
      </c>
      <c r="C58" s="29" t="s">
        <v>228</v>
      </c>
      <c r="D58" s="33" t="s">
        <v>145</v>
      </c>
      <c r="E58" s="35">
        <v>147.1</v>
      </c>
      <c r="F58" s="35">
        <v>50.6</v>
      </c>
      <c r="G58" s="35">
        <v>0.8</v>
      </c>
      <c r="H58" s="33"/>
      <c r="I58" s="45"/>
      <c r="J58" s="45"/>
      <c r="K58" s="45"/>
      <c r="L58" s="45"/>
    </row>
    <row r="59" spans="1:12" ht="16.5" x14ac:dyDescent="0.15">
      <c r="A59" s="26">
        <v>50</v>
      </c>
      <c r="B59" s="26" t="s">
        <v>207</v>
      </c>
      <c r="C59" s="25" t="s">
        <v>229</v>
      </c>
      <c r="D59" s="26" t="s">
        <v>148</v>
      </c>
      <c r="E59" s="37">
        <v>156.69999999999999</v>
      </c>
      <c r="F59" s="37">
        <v>33.9</v>
      </c>
      <c r="G59" s="37">
        <v>0.7</v>
      </c>
      <c r="H59" s="26" t="s">
        <v>230</v>
      </c>
      <c r="I59" s="45"/>
      <c r="J59" s="45"/>
      <c r="K59" s="45"/>
      <c r="L59" s="45"/>
    </row>
    <row r="60" spans="1:12" ht="16.5" x14ac:dyDescent="0.15">
      <c r="A60" s="33">
        <v>51</v>
      </c>
      <c r="B60" s="33" t="s">
        <v>207</v>
      </c>
      <c r="C60" s="29" t="s">
        <v>231</v>
      </c>
      <c r="D60" s="33" t="s">
        <v>145</v>
      </c>
      <c r="E60" s="35">
        <v>152.5</v>
      </c>
      <c r="F60" s="35">
        <v>49.2</v>
      </c>
      <c r="G60" s="35">
        <v>1.5</v>
      </c>
      <c r="H60" s="33"/>
      <c r="I60" s="45"/>
      <c r="J60" s="45"/>
      <c r="K60" s="45"/>
      <c r="L60" s="45"/>
    </row>
    <row r="61" spans="1:12" ht="16.5" x14ac:dyDescent="0.15">
      <c r="A61" s="26">
        <v>52</v>
      </c>
      <c r="B61" s="26" t="s">
        <v>207</v>
      </c>
      <c r="C61" s="25" t="s">
        <v>232</v>
      </c>
      <c r="D61" s="26" t="s">
        <v>148</v>
      </c>
      <c r="E61" s="37">
        <v>156.19999999999999</v>
      </c>
      <c r="F61" s="37">
        <v>52</v>
      </c>
      <c r="G61" s="37">
        <v>1.2</v>
      </c>
      <c r="H61" s="26"/>
      <c r="I61" s="45"/>
      <c r="J61" s="45"/>
      <c r="K61" s="45"/>
      <c r="L61" s="45"/>
    </row>
    <row r="62" spans="1:12" ht="16.5" x14ac:dyDescent="0.15">
      <c r="A62" s="33">
        <v>53</v>
      </c>
      <c r="B62" s="33" t="s">
        <v>207</v>
      </c>
      <c r="C62" s="29" t="s">
        <v>233</v>
      </c>
      <c r="D62" s="33" t="s">
        <v>145</v>
      </c>
      <c r="E62" s="35">
        <v>159.1</v>
      </c>
      <c r="F62" s="35">
        <v>54.2</v>
      </c>
      <c r="G62" s="35">
        <v>1.2</v>
      </c>
      <c r="H62" s="33" t="s">
        <v>152</v>
      </c>
      <c r="I62" s="45"/>
      <c r="J62" s="45"/>
      <c r="K62" s="45"/>
      <c r="L62" s="45"/>
    </row>
    <row r="63" spans="1:12" ht="16.5" x14ac:dyDescent="0.15">
      <c r="A63" s="26">
        <v>54</v>
      </c>
      <c r="B63" s="26" t="s">
        <v>207</v>
      </c>
      <c r="C63" s="25" t="s">
        <v>234</v>
      </c>
      <c r="D63" s="26" t="s">
        <v>148</v>
      </c>
      <c r="E63" s="37">
        <v>147.9</v>
      </c>
      <c r="F63" s="37">
        <v>46.3</v>
      </c>
      <c r="G63" s="37">
        <v>0.5</v>
      </c>
      <c r="H63" s="26"/>
      <c r="I63" s="45"/>
      <c r="J63" s="45"/>
      <c r="K63" s="45"/>
      <c r="L63" s="45"/>
    </row>
    <row r="64" spans="1:12" ht="16.5" x14ac:dyDescent="0.15">
      <c r="A64" s="33">
        <v>55</v>
      </c>
      <c r="B64" s="33" t="s">
        <v>207</v>
      </c>
      <c r="C64" s="29" t="s">
        <v>235</v>
      </c>
      <c r="D64" s="33" t="s">
        <v>145</v>
      </c>
      <c r="E64" s="35">
        <v>158.69999999999999</v>
      </c>
      <c r="F64" s="35">
        <v>56.8</v>
      </c>
      <c r="G64" s="35">
        <v>0.3</v>
      </c>
      <c r="H64" s="33"/>
      <c r="I64" s="45"/>
      <c r="J64" s="45"/>
      <c r="K64" s="45"/>
      <c r="L64" s="45"/>
    </row>
    <row r="65" spans="1:12" ht="16.5" x14ac:dyDescent="0.15">
      <c r="A65" s="26">
        <v>56</v>
      </c>
      <c r="B65" s="26" t="s">
        <v>207</v>
      </c>
      <c r="C65" s="25" t="s">
        <v>236</v>
      </c>
      <c r="D65" s="26" t="s">
        <v>148</v>
      </c>
      <c r="E65" s="37">
        <v>157.69999999999999</v>
      </c>
      <c r="F65" s="37">
        <v>51.1</v>
      </c>
      <c r="G65" s="37">
        <v>0.5</v>
      </c>
      <c r="H65" s="26"/>
      <c r="I65" s="45"/>
      <c r="J65" s="45"/>
      <c r="K65" s="45"/>
      <c r="L65" s="45"/>
    </row>
    <row r="66" spans="1:12" ht="16.5" x14ac:dyDescent="0.15">
      <c r="A66" s="33">
        <v>57</v>
      </c>
      <c r="B66" s="33" t="s">
        <v>207</v>
      </c>
      <c r="C66" s="29" t="s">
        <v>237</v>
      </c>
      <c r="D66" s="33" t="s">
        <v>145</v>
      </c>
      <c r="E66" s="35">
        <v>151.4</v>
      </c>
      <c r="F66" s="35">
        <v>43.6</v>
      </c>
      <c r="G66" s="35">
        <v>0.2</v>
      </c>
      <c r="H66" s="33" t="s">
        <v>209</v>
      </c>
      <c r="I66" s="45"/>
      <c r="J66" s="45"/>
      <c r="K66" s="45"/>
      <c r="L66" s="45"/>
    </row>
    <row r="67" spans="1:12" ht="16.5" x14ac:dyDescent="0.15">
      <c r="A67" s="26">
        <v>58</v>
      </c>
      <c r="B67" s="26" t="s">
        <v>207</v>
      </c>
      <c r="C67" s="25" t="s">
        <v>238</v>
      </c>
      <c r="D67" s="26" t="s">
        <v>148</v>
      </c>
      <c r="E67" s="37">
        <v>150.1</v>
      </c>
      <c r="F67" s="37">
        <v>48.1</v>
      </c>
      <c r="G67" s="37">
        <v>0.5</v>
      </c>
      <c r="H67" s="26"/>
      <c r="I67" s="45"/>
      <c r="J67" s="45"/>
      <c r="K67" s="45"/>
      <c r="L67" s="45"/>
    </row>
    <row r="68" spans="1:12" ht="16.5" x14ac:dyDescent="0.15">
      <c r="A68" s="33">
        <v>59</v>
      </c>
      <c r="B68" s="33" t="s">
        <v>207</v>
      </c>
      <c r="C68" s="29" t="s">
        <v>239</v>
      </c>
      <c r="D68" s="33" t="s">
        <v>145</v>
      </c>
      <c r="E68" s="35">
        <v>156.1</v>
      </c>
      <c r="F68" s="35">
        <v>40.700000000000003</v>
      </c>
      <c r="G68" s="35">
        <v>1.2</v>
      </c>
      <c r="H68" s="33"/>
      <c r="I68" s="45"/>
      <c r="J68" s="45"/>
      <c r="K68" s="45"/>
      <c r="L68" s="45"/>
    </row>
    <row r="69" spans="1:12" ht="16.5" x14ac:dyDescent="0.15">
      <c r="A69" s="26">
        <v>60</v>
      </c>
      <c r="B69" s="26" t="s">
        <v>207</v>
      </c>
      <c r="C69" s="25" t="s">
        <v>240</v>
      </c>
      <c r="D69" s="26" t="s">
        <v>148</v>
      </c>
      <c r="E69" s="37">
        <v>143.5</v>
      </c>
      <c r="F69" s="37">
        <v>44</v>
      </c>
      <c r="G69" s="37">
        <v>0.9</v>
      </c>
      <c r="H69" s="26"/>
      <c r="I69" s="45"/>
      <c r="J69" s="45"/>
      <c r="K69" s="45"/>
      <c r="L69" s="45"/>
    </row>
    <row r="70" spans="1:12" ht="16.5" x14ac:dyDescent="0.15">
      <c r="A70" s="33">
        <v>61</v>
      </c>
      <c r="B70" s="33" t="s">
        <v>241</v>
      </c>
      <c r="C70" s="29" t="s">
        <v>242</v>
      </c>
      <c r="D70" s="33" t="s">
        <v>145</v>
      </c>
      <c r="E70" s="35">
        <v>143.5</v>
      </c>
      <c r="F70" s="35">
        <v>44.9</v>
      </c>
      <c r="G70" s="35">
        <v>0.9</v>
      </c>
      <c r="H70" s="33"/>
      <c r="I70" s="45"/>
      <c r="J70" s="45"/>
      <c r="K70" s="45"/>
      <c r="L70" s="45"/>
    </row>
    <row r="71" spans="1:12" ht="16.5" x14ac:dyDescent="0.15">
      <c r="A71" s="26">
        <v>62</v>
      </c>
      <c r="B71" s="26" t="s">
        <v>241</v>
      </c>
      <c r="C71" s="25" t="s">
        <v>243</v>
      </c>
      <c r="D71" s="26" t="s">
        <v>148</v>
      </c>
      <c r="E71" s="37">
        <v>160.4</v>
      </c>
      <c r="F71" s="37">
        <v>56.7</v>
      </c>
      <c r="G71" s="37">
        <v>1</v>
      </c>
      <c r="H71" s="26"/>
      <c r="I71" s="45"/>
      <c r="J71" s="45"/>
      <c r="K71" s="45"/>
      <c r="L71" s="45"/>
    </row>
    <row r="72" spans="1:12" ht="16.5" x14ac:dyDescent="0.15">
      <c r="A72" s="33">
        <v>63</v>
      </c>
      <c r="B72" s="33" t="s">
        <v>241</v>
      </c>
      <c r="C72" s="29" t="s">
        <v>244</v>
      </c>
      <c r="D72" s="33" t="s">
        <v>145</v>
      </c>
      <c r="E72" s="35">
        <v>159.1</v>
      </c>
      <c r="F72" s="35">
        <v>47.2</v>
      </c>
      <c r="G72" s="35">
        <v>0.7</v>
      </c>
      <c r="H72" s="33"/>
      <c r="I72" s="45"/>
      <c r="J72" s="45"/>
      <c r="K72" s="45"/>
      <c r="L72" s="45"/>
    </row>
    <row r="73" spans="1:12" ht="16.5" x14ac:dyDescent="0.15">
      <c r="A73" s="26">
        <v>64</v>
      </c>
      <c r="B73" s="26" t="s">
        <v>241</v>
      </c>
      <c r="C73" s="25" t="s">
        <v>245</v>
      </c>
      <c r="D73" s="26" t="s">
        <v>148</v>
      </c>
      <c r="E73" s="37">
        <v>153.6</v>
      </c>
      <c r="F73" s="37">
        <v>41.6</v>
      </c>
      <c r="G73" s="37">
        <v>0.7</v>
      </c>
      <c r="H73" s="26"/>
      <c r="I73" s="45"/>
      <c r="J73" s="45"/>
      <c r="K73" s="45"/>
      <c r="L73" s="45"/>
    </row>
    <row r="74" spans="1:12" ht="16.5" x14ac:dyDescent="0.15">
      <c r="A74" s="33">
        <v>65</v>
      </c>
      <c r="B74" s="33" t="s">
        <v>241</v>
      </c>
      <c r="C74" s="29" t="s">
        <v>246</v>
      </c>
      <c r="D74" s="33" t="s">
        <v>145</v>
      </c>
      <c r="E74" s="35">
        <v>148.1</v>
      </c>
      <c r="F74" s="35">
        <v>41.4</v>
      </c>
      <c r="G74" s="35">
        <v>0.6</v>
      </c>
      <c r="H74" s="33"/>
      <c r="I74" s="45"/>
      <c r="J74" s="45"/>
      <c r="K74" s="45"/>
      <c r="L74" s="45"/>
    </row>
    <row r="75" spans="1:12" ht="16.5" x14ac:dyDescent="0.15">
      <c r="A75" s="26">
        <v>66</v>
      </c>
      <c r="B75" s="26" t="s">
        <v>241</v>
      </c>
      <c r="C75" s="25" t="s">
        <v>247</v>
      </c>
      <c r="D75" s="26" t="s">
        <v>148</v>
      </c>
      <c r="E75" s="37">
        <v>163.5</v>
      </c>
      <c r="F75" s="37">
        <v>51.9</v>
      </c>
      <c r="G75" s="37">
        <v>0.6</v>
      </c>
      <c r="H75" s="26"/>
      <c r="I75" s="45"/>
      <c r="J75" s="45"/>
      <c r="K75" s="45"/>
      <c r="L75" s="45"/>
    </row>
    <row r="76" spans="1:12" ht="16.5" x14ac:dyDescent="0.15">
      <c r="A76" s="33">
        <v>67</v>
      </c>
      <c r="B76" s="33" t="s">
        <v>241</v>
      </c>
      <c r="C76" s="29" t="s">
        <v>248</v>
      </c>
      <c r="D76" s="33" t="s">
        <v>145</v>
      </c>
      <c r="E76" s="35">
        <v>149</v>
      </c>
      <c r="F76" s="35">
        <v>35.4</v>
      </c>
      <c r="G76" s="35">
        <v>0.6</v>
      </c>
      <c r="H76" s="33"/>
      <c r="I76" s="45"/>
      <c r="J76" s="45"/>
      <c r="K76" s="45"/>
      <c r="L76" s="45"/>
    </row>
    <row r="77" spans="1:12" ht="16.5" x14ac:dyDescent="0.15">
      <c r="A77" s="26">
        <v>68</v>
      </c>
      <c r="B77" s="26" t="s">
        <v>241</v>
      </c>
      <c r="C77" s="25" t="s">
        <v>249</v>
      </c>
      <c r="D77" s="26" t="s">
        <v>148</v>
      </c>
      <c r="E77" s="37">
        <v>153.19999999999999</v>
      </c>
      <c r="F77" s="37">
        <v>42.1</v>
      </c>
      <c r="G77" s="37">
        <v>0.4</v>
      </c>
      <c r="H77" s="26"/>
      <c r="I77" s="45"/>
      <c r="J77" s="45"/>
      <c r="K77" s="45"/>
      <c r="L77" s="45"/>
    </row>
    <row r="78" spans="1:12" ht="16.5" x14ac:dyDescent="0.15">
      <c r="A78" s="33">
        <v>69</v>
      </c>
      <c r="B78" s="33" t="s">
        <v>241</v>
      </c>
      <c r="C78" s="29" t="s">
        <v>250</v>
      </c>
      <c r="D78" s="33" t="s">
        <v>145</v>
      </c>
      <c r="E78" s="35">
        <v>150.6</v>
      </c>
      <c r="F78" s="35">
        <v>42.8</v>
      </c>
      <c r="G78" s="35">
        <v>0.4</v>
      </c>
      <c r="H78" s="33"/>
      <c r="I78" s="45"/>
      <c r="J78" s="45"/>
      <c r="K78" s="45"/>
      <c r="L78" s="45"/>
    </row>
    <row r="79" spans="1:12" ht="16.5" x14ac:dyDescent="0.15">
      <c r="A79" s="26">
        <v>70</v>
      </c>
      <c r="B79" s="26" t="s">
        <v>241</v>
      </c>
      <c r="C79" s="25" t="s">
        <v>251</v>
      </c>
      <c r="D79" s="26" t="s">
        <v>148</v>
      </c>
      <c r="E79" s="37">
        <v>155.9</v>
      </c>
      <c r="F79" s="37">
        <v>36.5</v>
      </c>
      <c r="G79" s="37">
        <v>0.3</v>
      </c>
      <c r="H79" s="26"/>
      <c r="I79" s="45"/>
      <c r="J79" s="45"/>
      <c r="K79" s="45"/>
      <c r="L79" s="45"/>
    </row>
    <row r="80" spans="1:12" ht="16.5" x14ac:dyDescent="0.15">
      <c r="A80" s="33">
        <v>71</v>
      </c>
      <c r="B80" s="33" t="s">
        <v>241</v>
      </c>
      <c r="C80" s="29" t="s">
        <v>252</v>
      </c>
      <c r="D80" s="33" t="s">
        <v>145</v>
      </c>
      <c r="E80" s="35">
        <v>159.9</v>
      </c>
      <c r="F80" s="35">
        <v>54.2</v>
      </c>
      <c r="G80" s="35">
        <v>0.4</v>
      </c>
      <c r="H80" s="33"/>
      <c r="I80" s="45"/>
      <c r="J80" s="45"/>
      <c r="K80" s="45"/>
      <c r="L80" s="45"/>
    </row>
    <row r="81" spans="1:12" ht="16.5" x14ac:dyDescent="0.15">
      <c r="A81" s="26">
        <v>72</v>
      </c>
      <c r="B81" s="26" t="s">
        <v>241</v>
      </c>
      <c r="C81" s="25" t="s">
        <v>253</v>
      </c>
      <c r="D81" s="26" t="s">
        <v>148</v>
      </c>
      <c r="E81" s="37">
        <v>149</v>
      </c>
      <c r="F81" s="37">
        <v>46.1</v>
      </c>
      <c r="G81" s="37">
        <v>1</v>
      </c>
      <c r="H81" s="26" t="s">
        <v>254</v>
      </c>
      <c r="I81" s="45"/>
      <c r="J81" s="45"/>
      <c r="K81" s="45"/>
      <c r="L81" s="45"/>
    </row>
    <row r="82" spans="1:12" ht="16.5" x14ac:dyDescent="0.15">
      <c r="A82" s="33">
        <v>73</v>
      </c>
      <c r="B82" s="33" t="s">
        <v>241</v>
      </c>
      <c r="C82" s="29" t="s">
        <v>255</v>
      </c>
      <c r="D82" s="33" t="s">
        <v>145</v>
      </c>
      <c r="E82" s="35">
        <v>145.69999999999999</v>
      </c>
      <c r="F82" s="35">
        <v>40</v>
      </c>
      <c r="G82" s="35">
        <v>1</v>
      </c>
      <c r="H82" s="33"/>
      <c r="I82" s="45"/>
      <c r="J82" s="45"/>
      <c r="K82" s="45"/>
      <c r="L82" s="45"/>
    </row>
    <row r="83" spans="1:12" ht="16.5" x14ac:dyDescent="0.15">
      <c r="A83" s="26">
        <v>74</v>
      </c>
      <c r="B83" s="26" t="s">
        <v>241</v>
      </c>
      <c r="C83" s="25" t="s">
        <v>256</v>
      </c>
      <c r="D83" s="26" t="s">
        <v>148</v>
      </c>
      <c r="E83" s="37">
        <v>150.9</v>
      </c>
      <c r="F83" s="37">
        <v>43</v>
      </c>
      <c r="G83" s="37">
        <v>1.2</v>
      </c>
      <c r="H83" s="26"/>
      <c r="I83" s="45"/>
      <c r="J83" s="45"/>
      <c r="K83" s="45"/>
      <c r="L83" s="45"/>
    </row>
    <row r="84" spans="1:12" ht="16.5" x14ac:dyDescent="0.15">
      <c r="A84" s="33">
        <v>75</v>
      </c>
      <c r="B84" s="33" t="s">
        <v>241</v>
      </c>
      <c r="C84" s="29" t="s">
        <v>257</v>
      </c>
      <c r="D84" s="33" t="s">
        <v>145</v>
      </c>
      <c r="E84" s="35">
        <v>152.5</v>
      </c>
      <c r="F84" s="35">
        <v>48.7</v>
      </c>
      <c r="G84" s="35">
        <v>1.2</v>
      </c>
      <c r="H84" s="33"/>
      <c r="I84" s="45"/>
      <c r="J84" s="45"/>
      <c r="K84" s="45"/>
      <c r="L84" s="45"/>
    </row>
    <row r="85" spans="1:12" ht="16.5" x14ac:dyDescent="0.15">
      <c r="A85" s="26">
        <v>76</v>
      </c>
      <c r="B85" s="26" t="s">
        <v>241</v>
      </c>
      <c r="C85" s="25" t="s">
        <v>258</v>
      </c>
      <c r="D85" s="26" t="s">
        <v>148</v>
      </c>
      <c r="E85" s="37">
        <v>158</v>
      </c>
      <c r="F85" s="37">
        <v>42.5</v>
      </c>
      <c r="G85" s="37">
        <v>0.1</v>
      </c>
      <c r="H85" s="26"/>
      <c r="I85" s="45"/>
      <c r="J85" s="45"/>
      <c r="K85" s="45"/>
      <c r="L85" s="45"/>
    </row>
    <row r="86" spans="1:12" ht="16.5" x14ac:dyDescent="0.15">
      <c r="A86" s="33">
        <v>77</v>
      </c>
      <c r="B86" s="33" t="s">
        <v>241</v>
      </c>
      <c r="C86" s="29" t="s">
        <v>259</v>
      </c>
      <c r="D86" s="33" t="s">
        <v>145</v>
      </c>
      <c r="E86" s="35">
        <v>149.80000000000001</v>
      </c>
      <c r="F86" s="35">
        <v>43</v>
      </c>
      <c r="G86" s="35">
        <v>0.1</v>
      </c>
      <c r="H86" s="33"/>
      <c r="I86" s="45"/>
      <c r="J86" s="45"/>
      <c r="K86" s="45"/>
      <c r="L86" s="45"/>
    </row>
    <row r="87" spans="1:12" ht="16.5" x14ac:dyDescent="0.15">
      <c r="A87" s="26">
        <v>78</v>
      </c>
      <c r="B87" s="26" t="s">
        <v>241</v>
      </c>
      <c r="C87" s="25" t="s">
        <v>260</v>
      </c>
      <c r="D87" s="26" t="s">
        <v>148</v>
      </c>
      <c r="E87" s="37">
        <v>154.19999999999999</v>
      </c>
      <c r="F87" s="37">
        <v>52.6</v>
      </c>
      <c r="G87" s="37">
        <v>1</v>
      </c>
      <c r="H87" s="26"/>
      <c r="I87" s="45"/>
      <c r="J87" s="45"/>
      <c r="K87" s="45"/>
      <c r="L87" s="45"/>
    </row>
    <row r="88" spans="1:12" ht="16.5" x14ac:dyDescent="0.15">
      <c r="A88" s="33">
        <v>79</v>
      </c>
      <c r="B88" s="33" t="s">
        <v>241</v>
      </c>
      <c r="C88" s="29" t="s">
        <v>237</v>
      </c>
      <c r="D88" s="33" t="s">
        <v>145</v>
      </c>
      <c r="E88" s="35">
        <v>148.5</v>
      </c>
      <c r="F88" s="35">
        <v>33.799999999999997</v>
      </c>
      <c r="G88" s="35">
        <v>1.2</v>
      </c>
      <c r="H88" s="33"/>
      <c r="I88" s="45"/>
      <c r="J88" s="45"/>
      <c r="K88" s="45"/>
      <c r="L88" s="45"/>
    </row>
    <row r="89" spans="1:12" ht="16.5" x14ac:dyDescent="0.15">
      <c r="A89" s="26">
        <v>80</v>
      </c>
      <c r="B89" s="26" t="s">
        <v>241</v>
      </c>
      <c r="C89" s="25" t="s">
        <v>261</v>
      </c>
      <c r="D89" s="26" t="s">
        <v>148</v>
      </c>
      <c r="E89" s="37">
        <v>157.6</v>
      </c>
      <c r="F89" s="37">
        <v>51.5</v>
      </c>
      <c r="G89" s="37">
        <v>0.7</v>
      </c>
      <c r="H89" s="26"/>
      <c r="I89" s="45"/>
      <c r="J89" s="45"/>
      <c r="K89" s="45"/>
      <c r="L89" s="45"/>
    </row>
    <row r="90" spans="1:12" ht="16.5" x14ac:dyDescent="0.15">
      <c r="A90" s="33">
        <v>81</v>
      </c>
      <c r="B90" s="33" t="s">
        <v>241</v>
      </c>
      <c r="C90" s="29" t="s">
        <v>262</v>
      </c>
      <c r="D90" s="33" t="s">
        <v>145</v>
      </c>
      <c r="E90" s="35">
        <v>153.80000000000001</v>
      </c>
      <c r="F90" s="35">
        <v>46</v>
      </c>
      <c r="G90" s="35">
        <v>1</v>
      </c>
      <c r="H90" s="33"/>
      <c r="I90" s="45"/>
      <c r="J90" s="45"/>
      <c r="K90" s="45"/>
      <c r="L90" s="45"/>
    </row>
    <row r="91" spans="1:12" ht="16.5" x14ac:dyDescent="0.15">
      <c r="A91" s="26">
        <v>82</v>
      </c>
      <c r="B91" s="26" t="s">
        <v>241</v>
      </c>
      <c r="C91" s="25" t="s">
        <v>263</v>
      </c>
      <c r="D91" s="26" t="s">
        <v>148</v>
      </c>
      <c r="E91" s="37">
        <v>149.19999999999999</v>
      </c>
      <c r="F91" s="37">
        <v>38.9</v>
      </c>
      <c r="G91" s="37">
        <v>0.7</v>
      </c>
      <c r="H91" s="26"/>
      <c r="I91" s="45"/>
      <c r="J91" s="45"/>
      <c r="K91" s="45"/>
      <c r="L91" s="45"/>
    </row>
    <row r="92" spans="1:12" ht="16.5" x14ac:dyDescent="0.15">
      <c r="A92" s="33">
        <v>83</v>
      </c>
      <c r="B92" s="33" t="s">
        <v>241</v>
      </c>
      <c r="C92" s="29" t="s">
        <v>264</v>
      </c>
      <c r="D92" s="33" t="s">
        <v>145</v>
      </c>
      <c r="E92" s="35">
        <v>152.4</v>
      </c>
      <c r="F92" s="35">
        <v>50.7</v>
      </c>
      <c r="G92" s="35">
        <v>1</v>
      </c>
      <c r="H92" s="33"/>
      <c r="I92" s="45"/>
      <c r="J92" s="45"/>
      <c r="K92" s="45"/>
      <c r="L92" s="45"/>
    </row>
    <row r="93" spans="1:12" ht="16.5" x14ac:dyDescent="0.15">
      <c r="A93" s="26">
        <v>84</v>
      </c>
      <c r="B93" s="26" t="s">
        <v>241</v>
      </c>
      <c r="C93" s="25" t="s">
        <v>265</v>
      </c>
      <c r="D93" s="26" t="s">
        <v>148</v>
      </c>
      <c r="E93" s="37">
        <v>158.30000000000001</v>
      </c>
      <c r="F93" s="37">
        <v>50.8</v>
      </c>
      <c r="G93" s="37">
        <v>0.7</v>
      </c>
      <c r="H93" s="26"/>
      <c r="I93" s="45"/>
      <c r="J93" s="45"/>
      <c r="K93" s="45"/>
      <c r="L93" s="45"/>
    </row>
    <row r="94" spans="1:12" ht="16.5" x14ac:dyDescent="0.15">
      <c r="A94" s="33">
        <v>85</v>
      </c>
      <c r="B94" s="33" t="s">
        <v>241</v>
      </c>
      <c r="C94" s="29" t="s">
        <v>266</v>
      </c>
      <c r="D94" s="33" t="s">
        <v>145</v>
      </c>
      <c r="E94" s="35">
        <v>157</v>
      </c>
      <c r="F94" s="35">
        <v>37.799999999999997</v>
      </c>
      <c r="G94" s="35">
        <v>0.9</v>
      </c>
      <c r="H94" s="33"/>
      <c r="I94" s="45"/>
      <c r="J94" s="45"/>
      <c r="K94" s="45"/>
      <c r="L94" s="45"/>
    </row>
    <row r="95" spans="1:12" ht="16.5" x14ac:dyDescent="0.15">
      <c r="A95" s="26">
        <v>86</v>
      </c>
      <c r="B95" s="26" t="s">
        <v>241</v>
      </c>
      <c r="C95" s="25" t="s">
        <v>267</v>
      </c>
      <c r="D95" s="26" t="s">
        <v>148</v>
      </c>
      <c r="E95" s="37">
        <v>153.4</v>
      </c>
      <c r="F95" s="37">
        <v>42.7</v>
      </c>
      <c r="G95" s="37">
        <v>1</v>
      </c>
      <c r="H95" s="26"/>
      <c r="I95" s="45"/>
      <c r="J95" s="45"/>
      <c r="K95" s="45"/>
      <c r="L95" s="45"/>
    </row>
    <row r="96" spans="1:12" ht="16.5" x14ac:dyDescent="0.15">
      <c r="A96" s="33">
        <v>87</v>
      </c>
      <c r="B96" s="33" t="s">
        <v>241</v>
      </c>
      <c r="C96" s="29" t="s">
        <v>268</v>
      </c>
      <c r="D96" s="33" t="s">
        <v>145</v>
      </c>
      <c r="E96" s="35">
        <v>145.30000000000001</v>
      </c>
      <c r="F96" s="35">
        <v>45.3</v>
      </c>
      <c r="G96" s="35">
        <v>1</v>
      </c>
      <c r="H96" s="33"/>
      <c r="I96" s="45"/>
      <c r="J96" s="45"/>
      <c r="K96" s="45"/>
      <c r="L96" s="45"/>
    </row>
    <row r="97" spans="1:12" ht="16.5" x14ac:dyDescent="0.15">
      <c r="A97" s="26">
        <v>88</v>
      </c>
      <c r="B97" s="26" t="s">
        <v>241</v>
      </c>
      <c r="C97" s="25" t="s">
        <v>269</v>
      </c>
      <c r="D97" s="26" t="s">
        <v>148</v>
      </c>
      <c r="E97" s="37">
        <v>147.9</v>
      </c>
      <c r="F97" s="37">
        <v>36.5</v>
      </c>
      <c r="G97" s="37">
        <v>1.5</v>
      </c>
      <c r="H97" s="26"/>
      <c r="I97" s="45"/>
      <c r="J97" s="45"/>
      <c r="K97" s="45"/>
      <c r="L97" s="45"/>
    </row>
    <row r="98" spans="1:12" ht="16.5" x14ac:dyDescent="0.15">
      <c r="A98" s="33">
        <v>89</v>
      </c>
      <c r="B98" s="33" t="s">
        <v>241</v>
      </c>
      <c r="C98" s="29" t="s">
        <v>270</v>
      </c>
      <c r="D98" s="33" t="s">
        <v>145</v>
      </c>
      <c r="E98" s="35">
        <v>132.5</v>
      </c>
      <c r="F98" s="35">
        <v>34.200000000000003</v>
      </c>
      <c r="G98" s="35">
        <v>1.2</v>
      </c>
      <c r="H98" s="33" t="s">
        <v>198</v>
      </c>
      <c r="I98" s="45"/>
      <c r="J98" s="45"/>
      <c r="K98" s="45"/>
      <c r="L98" s="45"/>
    </row>
    <row r="99" spans="1:12" ht="16.5" x14ac:dyDescent="0.15">
      <c r="A99" s="26">
        <v>90</v>
      </c>
      <c r="B99" s="26" t="s">
        <v>241</v>
      </c>
      <c r="C99" s="25" t="s">
        <v>271</v>
      </c>
      <c r="D99" s="26" t="s">
        <v>148</v>
      </c>
      <c r="E99" s="37">
        <v>155.1</v>
      </c>
      <c r="F99" s="37">
        <v>55</v>
      </c>
      <c r="G99" s="37">
        <v>0.1</v>
      </c>
      <c r="H99" s="26"/>
      <c r="I99" s="45"/>
      <c r="J99" s="45"/>
      <c r="K99" s="45"/>
      <c r="L99" s="45"/>
    </row>
    <row r="100" spans="1:12" ht="16.5" x14ac:dyDescent="0.15">
      <c r="A100" s="33">
        <v>91</v>
      </c>
      <c r="B100" s="33" t="s">
        <v>272</v>
      </c>
      <c r="C100" s="29" t="s">
        <v>273</v>
      </c>
      <c r="D100" s="33" t="s">
        <v>145</v>
      </c>
      <c r="E100" s="35">
        <v>149.5</v>
      </c>
      <c r="F100" s="35">
        <v>46.7</v>
      </c>
      <c r="G100" s="35">
        <v>0.7</v>
      </c>
      <c r="H100" s="33"/>
      <c r="I100" s="45"/>
      <c r="J100" s="45"/>
      <c r="K100" s="45"/>
      <c r="L100" s="45"/>
    </row>
    <row r="101" spans="1:12" ht="16.5" x14ac:dyDescent="0.15">
      <c r="A101" s="26">
        <v>92</v>
      </c>
      <c r="B101" s="26" t="s">
        <v>272</v>
      </c>
      <c r="C101" s="25" t="s">
        <v>274</v>
      </c>
      <c r="D101" s="26" t="s">
        <v>148</v>
      </c>
      <c r="E101" s="37">
        <v>149.4</v>
      </c>
      <c r="F101" s="37">
        <v>48.1</v>
      </c>
      <c r="G101" s="37">
        <v>0.6</v>
      </c>
      <c r="H101" s="26"/>
      <c r="I101" s="45"/>
      <c r="J101" s="45"/>
      <c r="K101" s="45"/>
      <c r="L101" s="45"/>
    </row>
    <row r="102" spans="1:12" ht="16.5" x14ac:dyDescent="0.15">
      <c r="A102" s="33">
        <v>93</v>
      </c>
      <c r="B102" s="33" t="s">
        <v>272</v>
      </c>
      <c r="C102" s="29" t="s">
        <v>275</v>
      </c>
      <c r="D102" s="33" t="s">
        <v>145</v>
      </c>
      <c r="E102" s="35">
        <v>174.2</v>
      </c>
      <c r="F102" s="35">
        <v>69.3</v>
      </c>
      <c r="G102" s="35">
        <v>0.5</v>
      </c>
      <c r="H102" s="33"/>
      <c r="I102" s="45"/>
      <c r="J102" s="45"/>
      <c r="K102" s="45"/>
      <c r="L102" s="45"/>
    </row>
    <row r="103" spans="1:12" ht="16.5" x14ac:dyDescent="0.15">
      <c r="A103" s="26">
        <v>94</v>
      </c>
      <c r="B103" s="26" t="s">
        <v>272</v>
      </c>
      <c r="C103" s="25" t="s">
        <v>276</v>
      </c>
      <c r="D103" s="26" t="s">
        <v>148</v>
      </c>
      <c r="E103" s="37">
        <v>163.30000000000001</v>
      </c>
      <c r="F103" s="37">
        <v>63.6</v>
      </c>
      <c r="G103" s="37">
        <v>0.1</v>
      </c>
      <c r="H103" s="26" t="s">
        <v>254</v>
      </c>
      <c r="I103" s="45"/>
      <c r="J103" s="45"/>
      <c r="K103" s="45"/>
      <c r="L103" s="45"/>
    </row>
    <row r="104" spans="1:12" ht="16.5" x14ac:dyDescent="0.15">
      <c r="A104" s="33">
        <v>95</v>
      </c>
      <c r="B104" s="33" t="s">
        <v>272</v>
      </c>
      <c r="C104" s="29" t="s">
        <v>277</v>
      </c>
      <c r="D104" s="33" t="s">
        <v>145</v>
      </c>
      <c r="E104" s="35">
        <v>147.30000000000001</v>
      </c>
      <c r="F104" s="35">
        <v>44.9</v>
      </c>
      <c r="G104" s="35">
        <v>1</v>
      </c>
      <c r="H104" s="33" t="s">
        <v>230</v>
      </c>
      <c r="I104" s="45"/>
      <c r="J104" s="45"/>
      <c r="K104" s="45"/>
      <c r="L104" s="45"/>
    </row>
    <row r="105" spans="1:12" ht="16.5" x14ac:dyDescent="0.15">
      <c r="A105" s="26">
        <v>96</v>
      </c>
      <c r="B105" s="26" t="s">
        <v>272</v>
      </c>
      <c r="C105" s="25" t="s">
        <v>278</v>
      </c>
      <c r="D105" s="26" t="s">
        <v>148</v>
      </c>
      <c r="E105" s="37">
        <v>154.30000000000001</v>
      </c>
      <c r="F105" s="37">
        <v>32.9</v>
      </c>
      <c r="G105" s="37">
        <v>0.5</v>
      </c>
      <c r="H105" s="26"/>
      <c r="I105" s="45"/>
      <c r="J105" s="45"/>
      <c r="K105" s="45"/>
      <c r="L105" s="45"/>
    </row>
    <row r="106" spans="1:12" ht="16.5" x14ac:dyDescent="0.15">
      <c r="A106" s="33">
        <v>97</v>
      </c>
      <c r="B106" s="33" t="s">
        <v>272</v>
      </c>
      <c r="C106" s="29" t="s">
        <v>279</v>
      </c>
      <c r="D106" s="33" t="s">
        <v>145</v>
      </c>
      <c r="E106" s="35">
        <v>169.9</v>
      </c>
      <c r="F106" s="35">
        <v>60</v>
      </c>
      <c r="G106" s="35">
        <v>0.8</v>
      </c>
      <c r="H106" s="33" t="s">
        <v>198</v>
      </c>
      <c r="I106" s="45"/>
      <c r="J106" s="45"/>
      <c r="K106" s="45"/>
      <c r="L106" s="45"/>
    </row>
    <row r="107" spans="1:12" ht="16.5" x14ac:dyDescent="0.15">
      <c r="A107" s="26">
        <v>98</v>
      </c>
      <c r="B107" s="26" t="s">
        <v>272</v>
      </c>
      <c r="C107" s="25" t="s">
        <v>280</v>
      </c>
      <c r="D107" s="26" t="s">
        <v>148</v>
      </c>
      <c r="E107" s="37">
        <v>158.4</v>
      </c>
      <c r="F107" s="37">
        <v>55.2</v>
      </c>
      <c r="G107" s="37">
        <v>1</v>
      </c>
      <c r="H107" s="26"/>
      <c r="I107" s="45"/>
      <c r="J107" s="45"/>
      <c r="K107" s="45"/>
      <c r="L107" s="45"/>
    </row>
    <row r="108" spans="1:12" ht="16.5" x14ac:dyDescent="0.15">
      <c r="A108" s="33">
        <v>99</v>
      </c>
      <c r="B108" s="33" t="s">
        <v>272</v>
      </c>
      <c r="C108" s="29" t="s">
        <v>281</v>
      </c>
      <c r="D108" s="33" t="s">
        <v>145</v>
      </c>
      <c r="E108" s="35">
        <v>163.80000000000001</v>
      </c>
      <c r="F108" s="35">
        <v>58.7</v>
      </c>
      <c r="G108" s="35">
        <v>1</v>
      </c>
      <c r="H108" s="33"/>
      <c r="I108" s="45"/>
      <c r="J108" s="45"/>
      <c r="K108" s="45"/>
      <c r="L108" s="45"/>
    </row>
    <row r="109" spans="1:12" ht="16.5" x14ac:dyDescent="0.15">
      <c r="A109" s="26">
        <v>100</v>
      </c>
      <c r="B109" s="26" t="s">
        <v>272</v>
      </c>
      <c r="C109" s="25" t="s">
        <v>282</v>
      </c>
      <c r="D109" s="26" t="s">
        <v>148</v>
      </c>
      <c r="E109" s="37">
        <v>147</v>
      </c>
      <c r="F109" s="37">
        <v>33.5</v>
      </c>
      <c r="G109" s="37">
        <v>1.2</v>
      </c>
      <c r="H109" s="26"/>
      <c r="I109" s="45"/>
      <c r="J109" s="45"/>
      <c r="K109" s="45"/>
      <c r="L109" s="45"/>
    </row>
    <row r="110" spans="1:12" ht="16.5" x14ac:dyDescent="0.15">
      <c r="A110" s="33">
        <v>101</v>
      </c>
      <c r="B110" s="33" t="s">
        <v>272</v>
      </c>
      <c r="C110" s="29" t="s">
        <v>283</v>
      </c>
      <c r="D110" s="33" t="s">
        <v>145</v>
      </c>
      <c r="E110" s="35">
        <v>168.9</v>
      </c>
      <c r="F110" s="35">
        <v>44.2</v>
      </c>
      <c r="G110" s="35">
        <v>0.7</v>
      </c>
      <c r="H110" s="33"/>
      <c r="I110" s="45"/>
      <c r="J110" s="45"/>
      <c r="K110" s="45"/>
      <c r="L110" s="45"/>
    </row>
    <row r="111" spans="1:12" ht="16.5" x14ac:dyDescent="0.15">
      <c r="A111" s="26">
        <v>102</v>
      </c>
      <c r="B111" s="26" t="s">
        <v>272</v>
      </c>
      <c r="C111" s="25" t="s">
        <v>284</v>
      </c>
      <c r="D111" s="26" t="s">
        <v>148</v>
      </c>
      <c r="E111" s="37">
        <v>154.9</v>
      </c>
      <c r="F111" s="37">
        <v>54</v>
      </c>
      <c r="G111" s="37">
        <v>0.7</v>
      </c>
      <c r="H111" s="26"/>
      <c r="I111" s="45"/>
      <c r="J111" s="45"/>
      <c r="K111" s="45"/>
      <c r="L111" s="45"/>
    </row>
    <row r="112" spans="1:12" ht="16.5" x14ac:dyDescent="0.15">
      <c r="A112" s="33">
        <v>103</v>
      </c>
      <c r="B112" s="33" t="s">
        <v>272</v>
      </c>
      <c r="C112" s="29" t="s">
        <v>285</v>
      </c>
      <c r="D112" s="33" t="s">
        <v>145</v>
      </c>
      <c r="E112" s="35">
        <v>165</v>
      </c>
      <c r="F112" s="35">
        <v>46.5</v>
      </c>
      <c r="G112" s="35">
        <v>1</v>
      </c>
      <c r="H112" s="33"/>
      <c r="I112" s="45"/>
      <c r="J112" s="45"/>
      <c r="K112" s="45"/>
      <c r="L112" s="45"/>
    </row>
    <row r="113" spans="1:12" ht="16.5" x14ac:dyDescent="0.15">
      <c r="A113" s="26">
        <v>104</v>
      </c>
      <c r="B113" s="26" t="s">
        <v>272</v>
      </c>
      <c r="C113" s="25" t="s">
        <v>286</v>
      </c>
      <c r="D113" s="26" t="s">
        <v>148</v>
      </c>
      <c r="E113" s="37">
        <v>153.9</v>
      </c>
      <c r="F113" s="37">
        <v>49.3</v>
      </c>
      <c r="G113" s="37">
        <v>0.7</v>
      </c>
      <c r="H113" s="26" t="s">
        <v>254</v>
      </c>
      <c r="I113" s="45"/>
      <c r="J113" s="45"/>
      <c r="K113" s="45"/>
      <c r="L113" s="45"/>
    </row>
    <row r="114" spans="1:12" ht="16.5" x14ac:dyDescent="0.15">
      <c r="A114" s="33">
        <v>105</v>
      </c>
      <c r="B114" s="33" t="s">
        <v>272</v>
      </c>
      <c r="C114" s="29" t="s">
        <v>287</v>
      </c>
      <c r="D114" s="33" t="s">
        <v>145</v>
      </c>
      <c r="E114" s="35">
        <v>162.5</v>
      </c>
      <c r="F114" s="35">
        <v>47.5</v>
      </c>
      <c r="G114" s="35">
        <v>0.9</v>
      </c>
      <c r="H114" s="33"/>
      <c r="I114" s="45"/>
      <c r="J114" s="45"/>
      <c r="K114" s="45"/>
      <c r="L114" s="45"/>
    </row>
    <row r="115" spans="1:12" ht="16.5" x14ac:dyDescent="0.15">
      <c r="A115" s="26">
        <v>106</v>
      </c>
      <c r="B115" s="26" t="s">
        <v>272</v>
      </c>
      <c r="C115" s="25" t="s">
        <v>288</v>
      </c>
      <c r="D115" s="26" t="s">
        <v>148</v>
      </c>
      <c r="E115" s="37">
        <v>153</v>
      </c>
      <c r="F115" s="37">
        <v>45.4</v>
      </c>
      <c r="G115" s="37">
        <v>0.7</v>
      </c>
      <c r="H115" s="26"/>
      <c r="I115" s="45"/>
      <c r="J115" s="45"/>
      <c r="K115" s="45"/>
      <c r="L115" s="45"/>
    </row>
    <row r="116" spans="1:12" ht="16.5" x14ac:dyDescent="0.15">
      <c r="A116" s="33">
        <v>107</v>
      </c>
      <c r="B116" s="33" t="s">
        <v>272</v>
      </c>
      <c r="C116" s="29" t="s">
        <v>289</v>
      </c>
      <c r="D116" s="33" t="s">
        <v>145</v>
      </c>
      <c r="E116" s="35">
        <v>158.5</v>
      </c>
      <c r="F116" s="35">
        <v>50.8</v>
      </c>
      <c r="G116" s="35">
        <v>0.8</v>
      </c>
      <c r="H116" s="33"/>
      <c r="I116" s="45"/>
      <c r="J116" s="45"/>
      <c r="K116" s="45"/>
      <c r="L116" s="45"/>
    </row>
    <row r="117" spans="1:12" ht="16.5" x14ac:dyDescent="0.15">
      <c r="A117" s="26">
        <v>108</v>
      </c>
      <c r="B117" s="26" t="s">
        <v>272</v>
      </c>
      <c r="C117" s="25" t="s">
        <v>290</v>
      </c>
      <c r="D117" s="26" t="s">
        <v>148</v>
      </c>
      <c r="E117" s="37">
        <v>151.19999999999999</v>
      </c>
      <c r="F117" s="37">
        <v>47.9</v>
      </c>
      <c r="G117" s="37">
        <v>0.9</v>
      </c>
      <c r="H117" s="26"/>
      <c r="I117" s="45"/>
      <c r="J117" s="45"/>
      <c r="K117" s="45"/>
      <c r="L117" s="45"/>
    </row>
    <row r="118" spans="1:12" ht="16.5" x14ac:dyDescent="0.15">
      <c r="A118" s="33">
        <v>109</v>
      </c>
      <c r="B118" s="33" t="s">
        <v>272</v>
      </c>
      <c r="C118" s="29" t="s">
        <v>291</v>
      </c>
      <c r="D118" s="33" t="s">
        <v>145</v>
      </c>
      <c r="E118" s="35">
        <v>160.4</v>
      </c>
      <c r="F118" s="35">
        <v>38.5</v>
      </c>
      <c r="G118" s="35">
        <v>0.6</v>
      </c>
      <c r="H118" s="33"/>
      <c r="I118" s="45"/>
      <c r="J118" s="45"/>
      <c r="K118" s="45"/>
      <c r="L118" s="45"/>
    </row>
    <row r="119" spans="1:12" ht="16.5" x14ac:dyDescent="0.15">
      <c r="A119" s="26">
        <v>110</v>
      </c>
      <c r="B119" s="26" t="s">
        <v>272</v>
      </c>
      <c r="C119" s="25" t="s">
        <v>292</v>
      </c>
      <c r="D119" s="26" t="s">
        <v>148</v>
      </c>
      <c r="E119" s="37">
        <v>163</v>
      </c>
      <c r="F119" s="37">
        <v>57.6</v>
      </c>
      <c r="G119" s="37">
        <v>0.7</v>
      </c>
      <c r="H119" s="26"/>
      <c r="I119" s="45"/>
      <c r="J119" s="45"/>
      <c r="K119" s="45"/>
      <c r="L119" s="45"/>
    </row>
    <row r="120" spans="1:12" ht="16.5" x14ac:dyDescent="0.15">
      <c r="A120" s="33">
        <v>111</v>
      </c>
      <c r="B120" s="33" t="s">
        <v>272</v>
      </c>
      <c r="C120" s="29" t="s">
        <v>293</v>
      </c>
      <c r="D120" s="33" t="s">
        <v>145</v>
      </c>
      <c r="E120" s="35">
        <v>156.5</v>
      </c>
      <c r="F120" s="35">
        <v>55.8</v>
      </c>
      <c r="G120" s="35">
        <v>0.1</v>
      </c>
      <c r="H120" s="33"/>
      <c r="I120" s="45"/>
      <c r="J120" s="45"/>
      <c r="K120" s="45"/>
      <c r="L120" s="45"/>
    </row>
    <row r="121" spans="1:12" ht="16.5" x14ac:dyDescent="0.15">
      <c r="A121" s="26">
        <v>112</v>
      </c>
      <c r="B121" s="26" t="s">
        <v>272</v>
      </c>
      <c r="C121" s="25" t="s">
        <v>294</v>
      </c>
      <c r="D121" s="26" t="s">
        <v>148</v>
      </c>
      <c r="E121" s="37">
        <v>157.9</v>
      </c>
      <c r="F121" s="37">
        <v>41</v>
      </c>
      <c r="G121" s="37">
        <v>1.2</v>
      </c>
      <c r="H121" s="26"/>
      <c r="I121" s="45"/>
      <c r="J121" s="45"/>
      <c r="K121" s="45"/>
      <c r="L121" s="45"/>
    </row>
    <row r="122" spans="1:12" ht="16.5" x14ac:dyDescent="0.15">
      <c r="A122" s="33">
        <v>113</v>
      </c>
      <c r="B122" s="33" t="s">
        <v>272</v>
      </c>
      <c r="C122" s="29" t="s">
        <v>295</v>
      </c>
      <c r="D122" s="33" t="s">
        <v>145</v>
      </c>
      <c r="E122" s="35">
        <v>164.4</v>
      </c>
      <c r="F122" s="35">
        <v>52.8</v>
      </c>
      <c r="G122" s="35">
        <v>0.4</v>
      </c>
      <c r="H122" s="33"/>
      <c r="I122" s="45"/>
      <c r="J122" s="45"/>
      <c r="K122" s="45"/>
      <c r="L122" s="45"/>
    </row>
    <row r="123" spans="1:12" ht="16.5" x14ac:dyDescent="0.15">
      <c r="A123" s="26">
        <v>114</v>
      </c>
      <c r="B123" s="26" t="s">
        <v>272</v>
      </c>
      <c r="C123" s="25" t="s">
        <v>296</v>
      </c>
      <c r="D123" s="26" t="s">
        <v>148</v>
      </c>
      <c r="E123" s="37">
        <v>164.1</v>
      </c>
      <c r="F123" s="37">
        <v>47.5</v>
      </c>
      <c r="G123" s="37">
        <v>0.7</v>
      </c>
      <c r="H123" s="26"/>
      <c r="I123" s="45"/>
      <c r="J123" s="45"/>
      <c r="K123" s="45"/>
      <c r="L123" s="45"/>
    </row>
    <row r="124" spans="1:12" ht="16.5" x14ac:dyDescent="0.15">
      <c r="A124" s="33">
        <v>115</v>
      </c>
      <c r="B124" s="33" t="s">
        <v>272</v>
      </c>
      <c r="C124" s="29" t="s">
        <v>297</v>
      </c>
      <c r="D124" s="33" t="s">
        <v>145</v>
      </c>
      <c r="E124" s="35">
        <v>164.8</v>
      </c>
      <c r="F124" s="35">
        <v>50.1</v>
      </c>
      <c r="G124" s="35">
        <v>0.3</v>
      </c>
      <c r="H124" s="33"/>
      <c r="I124" s="45"/>
      <c r="J124" s="45"/>
      <c r="K124" s="45"/>
      <c r="L124" s="45"/>
    </row>
    <row r="125" spans="1:12" ht="16.5" x14ac:dyDescent="0.15">
      <c r="A125" s="26">
        <v>116</v>
      </c>
      <c r="B125" s="26" t="s">
        <v>272</v>
      </c>
      <c r="C125" s="25" t="s">
        <v>298</v>
      </c>
      <c r="D125" s="26" t="s">
        <v>148</v>
      </c>
      <c r="E125" s="37">
        <v>159.19999999999999</v>
      </c>
      <c r="F125" s="37">
        <v>54.1</v>
      </c>
      <c r="G125" s="37">
        <v>1</v>
      </c>
      <c r="H125" s="26"/>
      <c r="I125" s="45"/>
      <c r="J125" s="45"/>
      <c r="K125" s="45"/>
      <c r="L125" s="45"/>
    </row>
    <row r="126" spans="1:12" ht="16.5" x14ac:dyDescent="0.15">
      <c r="A126" s="33">
        <v>117</v>
      </c>
      <c r="B126" s="33" t="s">
        <v>272</v>
      </c>
      <c r="C126" s="29" t="s">
        <v>299</v>
      </c>
      <c r="D126" s="33" t="s">
        <v>145</v>
      </c>
      <c r="E126" s="35">
        <v>148.69999999999999</v>
      </c>
      <c r="F126" s="35">
        <v>44.3</v>
      </c>
      <c r="G126" s="35">
        <v>0.7</v>
      </c>
      <c r="H126" s="33"/>
      <c r="I126" s="45"/>
      <c r="J126" s="45"/>
      <c r="K126" s="45"/>
      <c r="L126" s="45"/>
    </row>
    <row r="127" spans="1:12" ht="16.5" x14ac:dyDescent="0.15">
      <c r="A127" s="26">
        <v>118</v>
      </c>
      <c r="B127" s="26" t="s">
        <v>272</v>
      </c>
      <c r="C127" s="25" t="s">
        <v>300</v>
      </c>
      <c r="D127" s="26" t="s">
        <v>148</v>
      </c>
      <c r="E127" s="37">
        <v>165</v>
      </c>
      <c r="F127" s="37">
        <v>60.7</v>
      </c>
      <c r="G127" s="37">
        <v>1</v>
      </c>
      <c r="H127" s="26"/>
      <c r="I127" s="45"/>
      <c r="J127" s="45"/>
      <c r="K127" s="45"/>
      <c r="L127" s="45"/>
    </row>
    <row r="128" spans="1:12" ht="16.5" x14ac:dyDescent="0.15">
      <c r="A128" s="33">
        <v>119</v>
      </c>
      <c r="B128" s="33" t="s">
        <v>272</v>
      </c>
      <c r="C128" s="29" t="s">
        <v>301</v>
      </c>
      <c r="D128" s="33" t="s">
        <v>145</v>
      </c>
      <c r="E128" s="35">
        <v>165.9</v>
      </c>
      <c r="F128" s="35">
        <v>51.5</v>
      </c>
      <c r="G128" s="35">
        <v>0.8</v>
      </c>
      <c r="H128" s="33"/>
      <c r="I128" s="45"/>
      <c r="J128" s="45"/>
      <c r="K128" s="45"/>
      <c r="L128" s="45"/>
    </row>
    <row r="129" spans="1:12" ht="16.5" x14ac:dyDescent="0.15">
      <c r="A129" s="26">
        <v>120</v>
      </c>
      <c r="B129" s="26" t="s">
        <v>272</v>
      </c>
      <c r="C129" s="25" t="s">
        <v>302</v>
      </c>
      <c r="D129" s="26" t="s">
        <v>148</v>
      </c>
      <c r="E129" s="37">
        <v>159.19999999999999</v>
      </c>
      <c r="F129" s="37">
        <v>57.9</v>
      </c>
      <c r="G129" s="37">
        <v>0.8</v>
      </c>
      <c r="H129" s="26"/>
      <c r="I129" s="45"/>
      <c r="J129" s="45"/>
      <c r="K129" s="45"/>
      <c r="L129" s="45"/>
    </row>
    <row r="130" spans="1:12" ht="16.5" x14ac:dyDescent="0.15">
      <c r="A130" s="33">
        <v>121</v>
      </c>
      <c r="B130" s="33" t="s">
        <v>303</v>
      </c>
      <c r="C130" s="29" t="s">
        <v>304</v>
      </c>
      <c r="D130" s="33" t="s">
        <v>145</v>
      </c>
      <c r="E130" s="35">
        <v>152.80000000000001</v>
      </c>
      <c r="F130" s="35">
        <v>48.5</v>
      </c>
      <c r="G130" s="35">
        <v>0.1</v>
      </c>
      <c r="H130" s="33"/>
      <c r="I130" s="45"/>
      <c r="J130" s="45"/>
      <c r="K130" s="45"/>
      <c r="L130" s="45"/>
    </row>
    <row r="131" spans="1:12" ht="16.5" x14ac:dyDescent="0.15">
      <c r="A131" s="26">
        <v>122</v>
      </c>
      <c r="B131" s="26" t="s">
        <v>303</v>
      </c>
      <c r="C131" s="25" t="s">
        <v>305</v>
      </c>
      <c r="D131" s="26" t="s">
        <v>148</v>
      </c>
      <c r="E131" s="37">
        <v>156.19999999999999</v>
      </c>
      <c r="F131" s="37">
        <v>49.5</v>
      </c>
      <c r="G131" s="37">
        <v>0.6</v>
      </c>
      <c r="H131" s="26"/>
      <c r="I131" s="45"/>
      <c r="J131" s="45"/>
      <c r="K131" s="45"/>
      <c r="L131" s="45"/>
    </row>
    <row r="132" spans="1:12" ht="16.5" x14ac:dyDescent="0.15">
      <c r="A132" s="33">
        <v>123</v>
      </c>
      <c r="B132" s="33" t="s">
        <v>303</v>
      </c>
      <c r="C132" s="29" t="s">
        <v>306</v>
      </c>
      <c r="D132" s="33" t="s">
        <v>145</v>
      </c>
      <c r="E132" s="35">
        <v>162</v>
      </c>
      <c r="F132" s="35">
        <v>46.5</v>
      </c>
      <c r="G132" s="35">
        <v>0.5</v>
      </c>
      <c r="H132" s="33"/>
      <c r="I132" s="45"/>
      <c r="J132" s="45"/>
      <c r="K132" s="45"/>
      <c r="L132" s="45"/>
    </row>
    <row r="133" spans="1:12" ht="16.5" x14ac:dyDescent="0.15">
      <c r="A133" s="26">
        <v>124</v>
      </c>
      <c r="B133" s="26" t="s">
        <v>303</v>
      </c>
      <c r="C133" s="25" t="s">
        <v>307</v>
      </c>
      <c r="D133" s="26" t="s">
        <v>148</v>
      </c>
      <c r="E133" s="37">
        <v>153.1</v>
      </c>
      <c r="F133" s="37">
        <v>40.1</v>
      </c>
      <c r="G133" s="37">
        <v>0.4</v>
      </c>
      <c r="H133" s="26"/>
      <c r="I133" s="45"/>
      <c r="J133" s="45"/>
      <c r="K133" s="45"/>
      <c r="L133" s="45"/>
    </row>
    <row r="134" spans="1:12" ht="16.5" x14ac:dyDescent="0.15">
      <c r="A134" s="33">
        <v>125</v>
      </c>
      <c r="B134" s="33" t="s">
        <v>303</v>
      </c>
      <c r="C134" s="29" t="s">
        <v>308</v>
      </c>
      <c r="D134" s="33" t="s">
        <v>145</v>
      </c>
      <c r="E134" s="35">
        <v>165.5</v>
      </c>
      <c r="F134" s="35">
        <v>64.3</v>
      </c>
      <c r="G134" s="35">
        <v>0.8</v>
      </c>
      <c r="H134" s="33"/>
      <c r="I134" s="45"/>
      <c r="J134" s="45"/>
      <c r="K134" s="45"/>
      <c r="L134" s="45"/>
    </row>
    <row r="135" spans="1:12" ht="16.5" x14ac:dyDescent="0.15">
      <c r="A135" s="26">
        <v>126</v>
      </c>
      <c r="B135" s="26" t="s">
        <v>303</v>
      </c>
      <c r="C135" s="25" t="s">
        <v>309</v>
      </c>
      <c r="D135" s="26" t="s">
        <v>148</v>
      </c>
      <c r="E135" s="37">
        <v>157.1</v>
      </c>
      <c r="F135" s="37">
        <v>44.7</v>
      </c>
      <c r="G135" s="37">
        <v>0.9</v>
      </c>
      <c r="H135" s="26"/>
      <c r="I135" s="45"/>
      <c r="J135" s="45"/>
      <c r="K135" s="45"/>
      <c r="L135" s="45"/>
    </row>
    <row r="136" spans="1:12" ht="16.5" x14ac:dyDescent="0.15">
      <c r="A136" s="33">
        <v>127</v>
      </c>
      <c r="B136" s="33" t="s">
        <v>303</v>
      </c>
      <c r="C136" s="29" t="s">
        <v>310</v>
      </c>
      <c r="D136" s="33" t="s">
        <v>145</v>
      </c>
      <c r="E136" s="35">
        <v>165.6</v>
      </c>
      <c r="F136" s="35">
        <v>65.599999999999994</v>
      </c>
      <c r="G136" s="35">
        <v>0.3</v>
      </c>
      <c r="H136" s="33"/>
      <c r="I136" s="45"/>
      <c r="J136" s="45"/>
      <c r="K136" s="45"/>
      <c r="L136" s="45"/>
    </row>
    <row r="137" spans="1:12" ht="16.5" x14ac:dyDescent="0.15">
      <c r="A137" s="26">
        <v>128</v>
      </c>
      <c r="B137" s="26" t="s">
        <v>303</v>
      </c>
      <c r="C137" s="25" t="s">
        <v>311</v>
      </c>
      <c r="D137" s="26" t="s">
        <v>148</v>
      </c>
      <c r="E137" s="37">
        <v>149.5</v>
      </c>
      <c r="F137" s="37">
        <v>45.7</v>
      </c>
      <c r="G137" s="37">
        <v>1.2</v>
      </c>
      <c r="H137" s="26"/>
      <c r="I137" s="45"/>
      <c r="J137" s="45"/>
      <c r="K137" s="45"/>
      <c r="L137" s="45"/>
    </row>
    <row r="138" spans="1:12" ht="16.5" x14ac:dyDescent="0.15">
      <c r="A138" s="33">
        <v>129</v>
      </c>
      <c r="B138" s="33" t="s">
        <v>303</v>
      </c>
      <c r="C138" s="29" t="s">
        <v>312</v>
      </c>
      <c r="D138" s="33" t="s">
        <v>145</v>
      </c>
      <c r="E138" s="35">
        <v>158.6</v>
      </c>
      <c r="F138" s="35">
        <v>51.3</v>
      </c>
      <c r="G138" s="35">
        <v>0.7</v>
      </c>
      <c r="H138" s="33"/>
      <c r="I138" s="45"/>
      <c r="J138" s="45"/>
      <c r="K138" s="45"/>
      <c r="L138" s="45"/>
    </row>
    <row r="139" spans="1:12" ht="16.5" x14ac:dyDescent="0.15">
      <c r="A139" s="26">
        <v>130</v>
      </c>
      <c r="B139" s="26" t="s">
        <v>303</v>
      </c>
      <c r="C139" s="25" t="s">
        <v>313</v>
      </c>
      <c r="D139" s="26" t="s">
        <v>148</v>
      </c>
      <c r="E139" s="37">
        <v>148.19999999999999</v>
      </c>
      <c r="F139" s="37">
        <v>47.1</v>
      </c>
      <c r="G139" s="37">
        <v>0.2</v>
      </c>
      <c r="H139" s="26"/>
      <c r="I139" s="45"/>
      <c r="J139" s="45"/>
      <c r="K139" s="45"/>
      <c r="L139" s="45"/>
    </row>
    <row r="140" spans="1:12" ht="16.5" x14ac:dyDescent="0.15">
      <c r="A140" s="33">
        <v>131</v>
      </c>
      <c r="B140" s="33" t="s">
        <v>303</v>
      </c>
      <c r="C140" s="29" t="s">
        <v>190</v>
      </c>
      <c r="D140" s="33" t="s">
        <v>145</v>
      </c>
      <c r="E140" s="35">
        <v>162.80000000000001</v>
      </c>
      <c r="F140" s="35">
        <v>45</v>
      </c>
      <c r="G140" s="35">
        <v>0.7</v>
      </c>
      <c r="H140" s="33"/>
      <c r="I140" s="45"/>
      <c r="J140" s="45"/>
      <c r="K140" s="45"/>
      <c r="L140" s="45"/>
    </row>
    <row r="141" spans="1:12" ht="16.5" x14ac:dyDescent="0.15">
      <c r="A141" s="26">
        <v>132</v>
      </c>
      <c r="B141" s="26" t="s">
        <v>303</v>
      </c>
      <c r="C141" s="25" t="s">
        <v>314</v>
      </c>
      <c r="D141" s="26" t="s">
        <v>148</v>
      </c>
      <c r="E141" s="37">
        <v>147.80000000000001</v>
      </c>
      <c r="F141" s="37">
        <v>47.6</v>
      </c>
      <c r="G141" s="37">
        <v>1.5</v>
      </c>
      <c r="H141" s="26"/>
      <c r="I141" s="45"/>
      <c r="J141" s="45"/>
      <c r="K141" s="45"/>
      <c r="L141" s="45"/>
    </row>
    <row r="142" spans="1:12" ht="16.5" x14ac:dyDescent="0.15">
      <c r="A142" s="33">
        <v>133</v>
      </c>
      <c r="B142" s="33" t="s">
        <v>303</v>
      </c>
      <c r="C142" s="29" t="s">
        <v>315</v>
      </c>
      <c r="D142" s="33" t="s">
        <v>145</v>
      </c>
      <c r="E142" s="35">
        <v>166.6</v>
      </c>
      <c r="F142" s="35">
        <v>50.1</v>
      </c>
      <c r="G142" s="35">
        <v>0.8</v>
      </c>
      <c r="H142" s="33"/>
      <c r="I142" s="45"/>
      <c r="J142" s="45"/>
      <c r="K142" s="45"/>
      <c r="L142" s="45"/>
    </row>
    <row r="143" spans="1:12" ht="16.5" x14ac:dyDescent="0.15">
      <c r="A143" s="26">
        <v>134</v>
      </c>
      <c r="B143" s="26" t="s">
        <v>303</v>
      </c>
      <c r="C143" s="25" t="s">
        <v>316</v>
      </c>
      <c r="D143" s="26" t="s">
        <v>148</v>
      </c>
      <c r="E143" s="37">
        <v>160.9</v>
      </c>
      <c r="F143" s="37">
        <v>44.1</v>
      </c>
      <c r="G143" s="37">
        <v>0.2</v>
      </c>
      <c r="H143" s="26"/>
      <c r="I143" s="45"/>
      <c r="J143" s="45"/>
      <c r="K143" s="45"/>
      <c r="L143" s="45"/>
    </row>
    <row r="144" spans="1:12" ht="16.5" x14ac:dyDescent="0.15">
      <c r="A144" s="33">
        <v>135</v>
      </c>
      <c r="B144" s="33" t="s">
        <v>303</v>
      </c>
      <c r="C144" s="29" t="s">
        <v>317</v>
      </c>
      <c r="D144" s="33" t="s">
        <v>145</v>
      </c>
      <c r="E144" s="35">
        <v>154.30000000000001</v>
      </c>
      <c r="F144" s="35">
        <v>44.4</v>
      </c>
      <c r="G144" s="35">
        <v>1.5</v>
      </c>
      <c r="H144" s="33"/>
      <c r="I144" s="45"/>
      <c r="J144" s="45"/>
      <c r="K144" s="45"/>
      <c r="L144" s="45"/>
    </row>
    <row r="145" spans="1:12" ht="16.5" x14ac:dyDescent="0.15">
      <c r="A145" s="26">
        <v>136</v>
      </c>
      <c r="B145" s="26" t="s">
        <v>303</v>
      </c>
      <c r="C145" s="25" t="s">
        <v>318</v>
      </c>
      <c r="D145" s="26" t="s">
        <v>148</v>
      </c>
      <c r="E145" s="37">
        <v>146.4</v>
      </c>
      <c r="F145" s="37">
        <v>45.4</v>
      </c>
      <c r="G145" s="37">
        <v>0.5</v>
      </c>
      <c r="H145" s="26"/>
      <c r="I145" s="45"/>
      <c r="J145" s="45"/>
      <c r="K145" s="45"/>
      <c r="L145" s="45"/>
    </row>
    <row r="146" spans="1:12" ht="16.5" x14ac:dyDescent="0.15">
      <c r="A146" s="33">
        <v>137</v>
      </c>
      <c r="B146" s="33" t="s">
        <v>303</v>
      </c>
      <c r="C146" s="29" t="s">
        <v>319</v>
      </c>
      <c r="D146" s="33" t="s">
        <v>145</v>
      </c>
      <c r="E146" s="35">
        <v>173.1</v>
      </c>
      <c r="F146" s="35">
        <v>53.4</v>
      </c>
      <c r="G146" s="35">
        <v>0.4</v>
      </c>
      <c r="H146" s="33"/>
      <c r="I146" s="45"/>
      <c r="J146" s="45"/>
      <c r="K146" s="45"/>
      <c r="L146" s="45"/>
    </row>
    <row r="147" spans="1:12" ht="16.5" x14ac:dyDescent="0.15">
      <c r="A147" s="26">
        <v>138</v>
      </c>
      <c r="B147" s="26" t="s">
        <v>303</v>
      </c>
      <c r="C147" s="25" t="s">
        <v>320</v>
      </c>
      <c r="D147" s="26" t="s">
        <v>148</v>
      </c>
      <c r="E147" s="37">
        <v>155.9</v>
      </c>
      <c r="F147" s="37">
        <v>53.4</v>
      </c>
      <c r="G147" s="37">
        <v>0.2</v>
      </c>
      <c r="H147" s="26"/>
      <c r="I147" s="45"/>
      <c r="J147" s="45"/>
      <c r="K147" s="45"/>
      <c r="L147" s="45"/>
    </row>
    <row r="148" spans="1:12" ht="16.5" x14ac:dyDescent="0.15">
      <c r="A148" s="33">
        <v>139</v>
      </c>
      <c r="B148" s="33" t="s">
        <v>303</v>
      </c>
      <c r="C148" s="29" t="s">
        <v>321</v>
      </c>
      <c r="D148" s="33" t="s">
        <v>145</v>
      </c>
      <c r="E148" s="35">
        <v>155.19999999999999</v>
      </c>
      <c r="F148" s="35">
        <v>48.1</v>
      </c>
      <c r="G148" s="35">
        <v>0.1</v>
      </c>
      <c r="H148" s="33"/>
      <c r="I148" s="45"/>
      <c r="J148" s="45"/>
      <c r="K148" s="45"/>
      <c r="L148" s="45"/>
    </row>
    <row r="149" spans="1:12" ht="16.5" x14ac:dyDescent="0.15">
      <c r="A149" s="26">
        <v>140</v>
      </c>
      <c r="B149" s="26" t="s">
        <v>303</v>
      </c>
      <c r="C149" s="25" t="s">
        <v>322</v>
      </c>
      <c r="D149" s="26" t="s">
        <v>148</v>
      </c>
      <c r="E149" s="37">
        <v>161.4</v>
      </c>
      <c r="F149" s="37">
        <v>56</v>
      </c>
      <c r="G149" s="37">
        <v>0.6</v>
      </c>
      <c r="H149" s="26"/>
      <c r="I149" s="45"/>
      <c r="J149" s="45"/>
      <c r="K149" s="45"/>
      <c r="L149" s="45"/>
    </row>
    <row r="150" spans="1:12" ht="16.5" x14ac:dyDescent="0.15">
      <c r="A150" s="33">
        <v>141</v>
      </c>
      <c r="B150" s="33" t="s">
        <v>303</v>
      </c>
      <c r="C150" s="29" t="s">
        <v>323</v>
      </c>
      <c r="D150" s="33" t="s">
        <v>145</v>
      </c>
      <c r="E150" s="35">
        <v>164.5</v>
      </c>
      <c r="F150" s="35">
        <v>62.4</v>
      </c>
      <c r="G150" s="35">
        <v>0.3</v>
      </c>
      <c r="H150" s="33"/>
      <c r="I150" s="45"/>
      <c r="J150" s="45"/>
      <c r="K150" s="45"/>
      <c r="L150" s="45"/>
    </row>
    <row r="151" spans="1:12" ht="16.5" x14ac:dyDescent="0.15">
      <c r="A151" s="26">
        <v>142</v>
      </c>
      <c r="B151" s="26" t="s">
        <v>303</v>
      </c>
      <c r="C151" s="25" t="s">
        <v>324</v>
      </c>
      <c r="D151" s="26" t="s">
        <v>148</v>
      </c>
      <c r="E151" s="37">
        <v>162.5</v>
      </c>
      <c r="F151" s="37">
        <v>57.7</v>
      </c>
      <c r="G151" s="37">
        <v>0.2</v>
      </c>
      <c r="H151" s="26" t="s">
        <v>325</v>
      </c>
      <c r="I151" s="45"/>
      <c r="J151" s="45"/>
      <c r="K151" s="45"/>
      <c r="L151" s="45"/>
    </row>
    <row r="152" spans="1:12" ht="16.5" x14ac:dyDescent="0.15">
      <c r="A152" s="33">
        <v>143</v>
      </c>
      <c r="B152" s="33" t="s">
        <v>303</v>
      </c>
      <c r="C152" s="29" t="s">
        <v>326</v>
      </c>
      <c r="D152" s="33" t="s">
        <v>145</v>
      </c>
      <c r="E152" s="35">
        <v>156.6</v>
      </c>
      <c r="F152" s="35">
        <v>44.5</v>
      </c>
      <c r="G152" s="35">
        <v>0.2</v>
      </c>
      <c r="H152" s="33"/>
      <c r="I152" s="45"/>
      <c r="J152" s="45"/>
      <c r="K152" s="45"/>
      <c r="L152" s="45"/>
    </row>
    <row r="153" spans="1:12" ht="16.5" x14ac:dyDescent="0.15">
      <c r="A153" s="26">
        <v>144</v>
      </c>
      <c r="B153" s="26" t="s">
        <v>303</v>
      </c>
      <c r="C153" s="25" t="s">
        <v>327</v>
      </c>
      <c r="D153" s="26" t="s">
        <v>148</v>
      </c>
      <c r="E153" s="37">
        <v>161.6</v>
      </c>
      <c r="F153" s="37">
        <v>46.3</v>
      </c>
      <c r="G153" s="37">
        <v>1</v>
      </c>
      <c r="H153" s="26"/>
      <c r="I153" s="45"/>
      <c r="J153" s="45"/>
      <c r="K153" s="45"/>
      <c r="L153" s="45"/>
    </row>
    <row r="154" spans="1:12" ht="16.5" x14ac:dyDescent="0.15">
      <c r="A154" s="33">
        <v>145</v>
      </c>
      <c r="B154" s="33" t="s">
        <v>303</v>
      </c>
      <c r="C154" s="29" t="s">
        <v>328</v>
      </c>
      <c r="D154" s="33" t="s">
        <v>145</v>
      </c>
      <c r="E154" s="35">
        <v>151.19999999999999</v>
      </c>
      <c r="F154" s="35">
        <v>47.7</v>
      </c>
      <c r="G154" s="35">
        <v>0.4</v>
      </c>
      <c r="H154" s="33"/>
      <c r="I154" s="45"/>
      <c r="J154" s="45"/>
      <c r="K154" s="45"/>
      <c r="L154" s="45"/>
    </row>
    <row r="155" spans="1:12" ht="16.5" x14ac:dyDescent="0.15">
      <c r="A155" s="26">
        <v>146</v>
      </c>
      <c r="B155" s="26" t="s">
        <v>303</v>
      </c>
      <c r="C155" s="25" t="s">
        <v>329</v>
      </c>
      <c r="D155" s="26" t="s">
        <v>148</v>
      </c>
      <c r="E155" s="37">
        <v>164.8</v>
      </c>
      <c r="F155" s="37">
        <v>55</v>
      </c>
      <c r="G155" s="37">
        <v>1</v>
      </c>
      <c r="H155" s="26"/>
      <c r="I155" s="45"/>
      <c r="J155" s="45"/>
      <c r="K155" s="45"/>
      <c r="L155" s="45"/>
    </row>
    <row r="156" spans="1:12" ht="16.5" x14ac:dyDescent="0.15">
      <c r="A156" s="33">
        <v>147</v>
      </c>
      <c r="B156" s="33" t="s">
        <v>303</v>
      </c>
      <c r="C156" s="29" t="s">
        <v>330</v>
      </c>
      <c r="D156" s="33" t="s">
        <v>145</v>
      </c>
      <c r="E156" s="35">
        <v>165.8</v>
      </c>
      <c r="F156" s="35">
        <v>48.6</v>
      </c>
      <c r="G156" s="35">
        <v>0.2</v>
      </c>
      <c r="H156" s="33"/>
      <c r="I156" s="45"/>
      <c r="J156" s="45"/>
      <c r="K156" s="45"/>
      <c r="L156" s="45"/>
    </row>
    <row r="157" spans="1:12" ht="16.5" x14ac:dyDescent="0.15">
      <c r="A157" s="26">
        <v>148</v>
      </c>
      <c r="B157" s="26" t="s">
        <v>303</v>
      </c>
      <c r="C157" s="25" t="s">
        <v>331</v>
      </c>
      <c r="D157" s="26" t="s">
        <v>148</v>
      </c>
      <c r="E157" s="37">
        <v>152.5</v>
      </c>
      <c r="F157" s="37">
        <v>37.799999999999997</v>
      </c>
      <c r="G157" s="37">
        <v>0.1</v>
      </c>
      <c r="H157" s="26"/>
      <c r="I157" s="45"/>
      <c r="J157" s="45"/>
      <c r="K157" s="45"/>
      <c r="L157" s="45"/>
    </row>
    <row r="158" spans="1:12" ht="16.5" x14ac:dyDescent="0.15">
      <c r="A158" s="33">
        <v>149</v>
      </c>
      <c r="B158" s="33" t="s">
        <v>303</v>
      </c>
      <c r="C158" s="29" t="s">
        <v>332</v>
      </c>
      <c r="D158" s="33" t="s">
        <v>145</v>
      </c>
      <c r="E158" s="35">
        <v>161.19999999999999</v>
      </c>
      <c r="F158" s="35">
        <v>47.8</v>
      </c>
      <c r="G158" s="35">
        <v>1</v>
      </c>
      <c r="H158" s="33"/>
      <c r="I158" s="45"/>
      <c r="J158" s="45"/>
      <c r="K158" s="45"/>
      <c r="L158" s="45"/>
    </row>
    <row r="159" spans="1:12" ht="16.5" x14ac:dyDescent="0.15">
      <c r="A159" s="26">
        <v>150</v>
      </c>
      <c r="B159" s="26" t="s">
        <v>303</v>
      </c>
      <c r="C159" s="25" t="s">
        <v>333</v>
      </c>
      <c r="D159" s="26" t="s">
        <v>148</v>
      </c>
      <c r="E159" s="37">
        <v>160.9</v>
      </c>
      <c r="F159" s="37">
        <v>58.6</v>
      </c>
      <c r="G159" s="37">
        <v>0.6</v>
      </c>
      <c r="H159" s="26"/>
      <c r="I159" s="45"/>
      <c r="J159" s="45"/>
      <c r="K159" s="45"/>
      <c r="L159" s="45"/>
    </row>
    <row r="160" spans="1:12" ht="16.5" x14ac:dyDescent="0.15">
      <c r="A160" s="33">
        <v>151</v>
      </c>
      <c r="B160" s="33" t="s">
        <v>334</v>
      </c>
      <c r="C160" s="29" t="s">
        <v>335</v>
      </c>
      <c r="D160" s="33" t="s">
        <v>145</v>
      </c>
      <c r="E160" s="35">
        <v>160.30000000000001</v>
      </c>
      <c r="F160" s="35">
        <v>61</v>
      </c>
      <c r="G160" s="35">
        <v>1</v>
      </c>
      <c r="H160" s="33" t="s">
        <v>336</v>
      </c>
      <c r="I160" s="45"/>
      <c r="J160" s="45"/>
      <c r="K160" s="45"/>
      <c r="L160" s="45"/>
    </row>
    <row r="161" spans="1:12" ht="16.5" x14ac:dyDescent="0.15">
      <c r="A161" s="26">
        <v>152</v>
      </c>
      <c r="B161" s="26" t="s">
        <v>334</v>
      </c>
      <c r="C161" s="25" t="s">
        <v>337</v>
      </c>
      <c r="D161" s="26" t="s">
        <v>148</v>
      </c>
      <c r="E161" s="37">
        <v>153.1</v>
      </c>
      <c r="F161" s="37">
        <v>42.6</v>
      </c>
      <c r="G161" s="37">
        <v>1.2</v>
      </c>
      <c r="H161" s="26"/>
      <c r="I161" s="45"/>
      <c r="J161" s="45"/>
      <c r="K161" s="45"/>
      <c r="L161" s="45"/>
    </row>
    <row r="162" spans="1:12" ht="16.5" x14ac:dyDescent="0.15">
      <c r="A162" s="33">
        <v>153</v>
      </c>
      <c r="B162" s="33" t="s">
        <v>334</v>
      </c>
      <c r="C162" s="29" t="s">
        <v>338</v>
      </c>
      <c r="D162" s="33" t="s">
        <v>145</v>
      </c>
      <c r="E162" s="35">
        <v>170.1</v>
      </c>
      <c r="F162" s="35">
        <v>58</v>
      </c>
      <c r="G162" s="35">
        <v>1</v>
      </c>
      <c r="H162" s="33"/>
      <c r="I162" s="45"/>
      <c r="J162" s="45"/>
      <c r="K162" s="45"/>
      <c r="L162" s="45"/>
    </row>
    <row r="163" spans="1:12" ht="16.5" x14ac:dyDescent="0.15">
      <c r="A163" s="26">
        <v>154</v>
      </c>
      <c r="B163" s="26" t="s">
        <v>334</v>
      </c>
      <c r="C163" s="25" t="s">
        <v>339</v>
      </c>
      <c r="D163" s="26" t="s">
        <v>148</v>
      </c>
      <c r="E163" s="37">
        <v>169.5</v>
      </c>
      <c r="F163" s="37">
        <v>50.9</v>
      </c>
      <c r="G163" s="37">
        <v>0.4</v>
      </c>
      <c r="H163" s="26"/>
      <c r="I163" s="45"/>
      <c r="J163" s="45"/>
      <c r="K163" s="45"/>
      <c r="L163" s="45"/>
    </row>
    <row r="164" spans="1:12" ht="16.5" x14ac:dyDescent="0.15">
      <c r="A164" s="33">
        <v>155</v>
      </c>
      <c r="B164" s="33" t="s">
        <v>334</v>
      </c>
      <c r="C164" s="29" t="s">
        <v>340</v>
      </c>
      <c r="D164" s="33" t="s">
        <v>145</v>
      </c>
      <c r="E164" s="35">
        <v>172.6</v>
      </c>
      <c r="F164" s="35">
        <v>62.8</v>
      </c>
      <c r="G164" s="35">
        <v>0.9</v>
      </c>
      <c r="H164" s="33"/>
      <c r="I164" s="45"/>
      <c r="J164" s="45"/>
      <c r="K164" s="45"/>
      <c r="L164" s="45"/>
    </row>
    <row r="165" spans="1:12" ht="16.5" x14ac:dyDescent="0.15">
      <c r="A165" s="26">
        <v>156</v>
      </c>
      <c r="B165" s="26" t="s">
        <v>334</v>
      </c>
      <c r="C165" s="25" t="s">
        <v>341</v>
      </c>
      <c r="D165" s="26" t="s">
        <v>148</v>
      </c>
      <c r="E165" s="37">
        <v>150.19999999999999</v>
      </c>
      <c r="F165" s="37">
        <v>40.4</v>
      </c>
      <c r="G165" s="37">
        <v>1.2</v>
      </c>
      <c r="H165" s="26"/>
      <c r="I165" s="45"/>
      <c r="J165" s="45"/>
      <c r="K165" s="45"/>
      <c r="L165" s="45"/>
    </row>
    <row r="166" spans="1:12" ht="16.5" x14ac:dyDescent="0.15">
      <c r="A166" s="33">
        <v>157</v>
      </c>
      <c r="B166" s="33" t="s">
        <v>334</v>
      </c>
      <c r="C166" s="29" t="s">
        <v>342</v>
      </c>
      <c r="D166" s="33" t="s">
        <v>145</v>
      </c>
      <c r="E166" s="35">
        <v>150.30000000000001</v>
      </c>
      <c r="F166" s="35">
        <v>47.5</v>
      </c>
      <c r="G166" s="35">
        <v>1.2</v>
      </c>
      <c r="H166" s="33" t="s">
        <v>176</v>
      </c>
      <c r="I166" s="45"/>
      <c r="J166" s="45"/>
      <c r="K166" s="45"/>
      <c r="L166" s="45"/>
    </row>
    <row r="167" spans="1:12" ht="16.5" x14ac:dyDescent="0.15">
      <c r="A167" s="26">
        <v>158</v>
      </c>
      <c r="B167" s="26" t="s">
        <v>334</v>
      </c>
      <c r="C167" s="25" t="s">
        <v>343</v>
      </c>
      <c r="D167" s="26" t="s">
        <v>148</v>
      </c>
      <c r="E167" s="37">
        <v>160.19999999999999</v>
      </c>
      <c r="F167" s="37">
        <v>45</v>
      </c>
      <c r="G167" s="37">
        <v>0.2</v>
      </c>
      <c r="H167" s="26"/>
      <c r="I167" s="45"/>
      <c r="J167" s="45"/>
      <c r="K167" s="45"/>
      <c r="L167" s="45"/>
    </row>
    <row r="168" spans="1:12" ht="16.5" x14ac:dyDescent="0.15">
      <c r="A168" s="33">
        <v>159</v>
      </c>
      <c r="B168" s="33" t="s">
        <v>334</v>
      </c>
      <c r="C168" s="29" t="s">
        <v>344</v>
      </c>
      <c r="D168" s="33" t="s">
        <v>145</v>
      </c>
      <c r="E168" s="35">
        <v>162.1</v>
      </c>
      <c r="F168" s="35">
        <v>55</v>
      </c>
      <c r="G168" s="35">
        <v>0.2</v>
      </c>
      <c r="H168" s="33"/>
      <c r="I168" s="45"/>
      <c r="J168" s="45"/>
      <c r="K168" s="45"/>
      <c r="L168" s="45"/>
    </row>
    <row r="169" spans="1:12" ht="16.5" x14ac:dyDescent="0.15">
      <c r="A169" s="26">
        <v>160</v>
      </c>
      <c r="B169" s="26" t="s">
        <v>334</v>
      </c>
      <c r="C169" s="25" t="s">
        <v>345</v>
      </c>
      <c r="D169" s="26" t="s">
        <v>148</v>
      </c>
      <c r="E169" s="37">
        <v>149.30000000000001</v>
      </c>
      <c r="F169" s="37">
        <v>47.3</v>
      </c>
      <c r="G169" s="37">
        <v>0.7</v>
      </c>
      <c r="H169" s="26" t="s">
        <v>254</v>
      </c>
      <c r="I169" s="45"/>
      <c r="J169" s="45"/>
      <c r="K169" s="45"/>
      <c r="L169" s="45"/>
    </row>
    <row r="170" spans="1:12" ht="16.5" x14ac:dyDescent="0.15">
      <c r="A170" s="33">
        <v>161</v>
      </c>
      <c r="B170" s="33" t="s">
        <v>334</v>
      </c>
      <c r="C170" s="29" t="s">
        <v>346</v>
      </c>
      <c r="D170" s="33" t="s">
        <v>145</v>
      </c>
      <c r="E170" s="35">
        <v>165.6</v>
      </c>
      <c r="F170" s="35">
        <v>45.2</v>
      </c>
      <c r="G170" s="35">
        <v>0.7</v>
      </c>
      <c r="H170" s="33"/>
      <c r="I170" s="45"/>
      <c r="J170" s="45"/>
      <c r="K170" s="45"/>
      <c r="L170" s="45"/>
    </row>
    <row r="171" spans="1:12" ht="16.5" x14ac:dyDescent="0.15">
      <c r="A171" s="26">
        <v>162</v>
      </c>
      <c r="B171" s="26" t="s">
        <v>334</v>
      </c>
      <c r="C171" s="25" t="s">
        <v>347</v>
      </c>
      <c r="D171" s="26" t="s">
        <v>148</v>
      </c>
      <c r="E171" s="37">
        <v>161.19999999999999</v>
      </c>
      <c r="F171" s="37">
        <v>63.8</v>
      </c>
      <c r="G171" s="37">
        <v>1.2</v>
      </c>
      <c r="H171" s="26"/>
      <c r="I171" s="45"/>
      <c r="J171" s="45"/>
      <c r="K171" s="45"/>
      <c r="L171" s="45"/>
    </row>
    <row r="172" spans="1:12" ht="16.5" x14ac:dyDescent="0.15">
      <c r="A172" s="33">
        <v>163</v>
      </c>
      <c r="B172" s="33" t="s">
        <v>334</v>
      </c>
      <c r="C172" s="29" t="s">
        <v>348</v>
      </c>
      <c r="D172" s="33" t="s">
        <v>145</v>
      </c>
      <c r="E172" s="35">
        <v>150.9</v>
      </c>
      <c r="F172" s="35">
        <v>54.6</v>
      </c>
      <c r="G172" s="35">
        <v>0.2</v>
      </c>
      <c r="H172" s="33" t="s">
        <v>152</v>
      </c>
      <c r="I172" s="45"/>
      <c r="J172" s="45"/>
      <c r="K172" s="45"/>
      <c r="L172" s="45"/>
    </row>
    <row r="173" spans="1:12" ht="16.5" x14ac:dyDescent="0.15">
      <c r="A173" s="26">
        <v>164</v>
      </c>
      <c r="B173" s="26" t="s">
        <v>334</v>
      </c>
      <c r="C173" s="25" t="s">
        <v>349</v>
      </c>
      <c r="D173" s="26" t="s">
        <v>148</v>
      </c>
      <c r="E173" s="37">
        <v>155.30000000000001</v>
      </c>
      <c r="F173" s="37">
        <v>38.799999999999997</v>
      </c>
      <c r="G173" s="37">
        <v>0.5</v>
      </c>
      <c r="H173" s="26"/>
      <c r="I173" s="45"/>
      <c r="J173" s="45"/>
      <c r="K173" s="45"/>
      <c r="L173" s="45"/>
    </row>
    <row r="174" spans="1:12" ht="16.5" x14ac:dyDescent="0.15">
      <c r="A174" s="33">
        <v>165</v>
      </c>
      <c r="B174" s="33" t="s">
        <v>334</v>
      </c>
      <c r="C174" s="29" t="s">
        <v>350</v>
      </c>
      <c r="D174" s="33" t="s">
        <v>145</v>
      </c>
      <c r="E174" s="35">
        <v>160.19999999999999</v>
      </c>
      <c r="F174" s="35">
        <v>41.3</v>
      </c>
      <c r="G174" s="35">
        <v>0.3</v>
      </c>
      <c r="H174" s="33"/>
      <c r="I174" s="45"/>
      <c r="J174" s="45"/>
      <c r="K174" s="45"/>
      <c r="L174" s="45"/>
    </row>
    <row r="175" spans="1:12" ht="16.5" x14ac:dyDescent="0.15">
      <c r="A175" s="26">
        <v>166</v>
      </c>
      <c r="B175" s="26" t="s">
        <v>334</v>
      </c>
      <c r="C175" s="25" t="s">
        <v>351</v>
      </c>
      <c r="D175" s="26" t="s">
        <v>148</v>
      </c>
      <c r="E175" s="37">
        <v>164.4</v>
      </c>
      <c r="F175" s="37">
        <v>62.2</v>
      </c>
      <c r="G175" s="37">
        <v>0.3</v>
      </c>
      <c r="H175" s="26"/>
      <c r="I175" s="45"/>
      <c r="J175" s="45"/>
      <c r="K175" s="45"/>
      <c r="L175" s="45"/>
    </row>
    <row r="176" spans="1:12" ht="16.5" x14ac:dyDescent="0.15">
      <c r="A176" s="33">
        <v>167</v>
      </c>
      <c r="B176" s="33" t="s">
        <v>334</v>
      </c>
      <c r="C176" s="29" t="s">
        <v>352</v>
      </c>
      <c r="D176" s="33" t="s">
        <v>145</v>
      </c>
      <c r="E176" s="35">
        <v>161</v>
      </c>
      <c r="F176" s="35">
        <v>52.4</v>
      </c>
      <c r="G176" s="35">
        <v>1</v>
      </c>
      <c r="H176" s="33"/>
      <c r="I176" s="45"/>
      <c r="J176" s="45"/>
      <c r="K176" s="45"/>
      <c r="L176" s="45"/>
    </row>
    <row r="177" spans="1:12" ht="16.5" x14ac:dyDescent="0.15">
      <c r="A177" s="26">
        <v>168</v>
      </c>
      <c r="B177" s="26" t="s">
        <v>334</v>
      </c>
      <c r="C177" s="25" t="s">
        <v>353</v>
      </c>
      <c r="D177" s="26" t="s">
        <v>148</v>
      </c>
      <c r="E177" s="37">
        <v>160.19999999999999</v>
      </c>
      <c r="F177" s="37">
        <v>64.3</v>
      </c>
      <c r="G177" s="37">
        <v>1.2</v>
      </c>
      <c r="H177" s="26"/>
      <c r="I177" s="45"/>
      <c r="J177" s="45"/>
      <c r="K177" s="45"/>
      <c r="L177" s="45"/>
    </row>
    <row r="178" spans="1:12" ht="16.5" x14ac:dyDescent="0.15">
      <c r="A178" s="33">
        <v>169</v>
      </c>
      <c r="B178" s="33" t="s">
        <v>334</v>
      </c>
      <c r="C178" s="29" t="s">
        <v>354</v>
      </c>
      <c r="D178" s="33" t="s">
        <v>145</v>
      </c>
      <c r="E178" s="35">
        <v>179.4</v>
      </c>
      <c r="F178" s="35">
        <v>62.1</v>
      </c>
      <c r="G178" s="35">
        <v>1</v>
      </c>
      <c r="H178" s="33"/>
      <c r="I178" s="45"/>
      <c r="J178" s="45"/>
      <c r="K178" s="45"/>
      <c r="L178" s="45"/>
    </row>
    <row r="179" spans="1:12" ht="16.5" x14ac:dyDescent="0.15">
      <c r="A179" s="26">
        <v>170</v>
      </c>
      <c r="B179" s="26" t="s">
        <v>334</v>
      </c>
      <c r="C179" s="25" t="s">
        <v>223</v>
      </c>
      <c r="D179" s="26" t="s">
        <v>148</v>
      </c>
      <c r="E179" s="37">
        <v>159.5</v>
      </c>
      <c r="F179" s="37">
        <v>49.8</v>
      </c>
      <c r="G179" s="37">
        <v>0.7</v>
      </c>
      <c r="H179" s="26" t="s">
        <v>230</v>
      </c>
      <c r="I179" s="45"/>
      <c r="J179" s="45"/>
      <c r="K179" s="45"/>
      <c r="L179" s="45"/>
    </row>
    <row r="180" spans="1:12" ht="16.5" x14ac:dyDescent="0.15">
      <c r="A180" s="33">
        <v>171</v>
      </c>
      <c r="B180" s="33" t="s">
        <v>334</v>
      </c>
      <c r="C180" s="29" t="s">
        <v>355</v>
      </c>
      <c r="D180" s="33" t="s">
        <v>145</v>
      </c>
      <c r="E180" s="35">
        <v>168.3</v>
      </c>
      <c r="F180" s="35">
        <v>48.2</v>
      </c>
      <c r="G180" s="35">
        <v>0.3</v>
      </c>
      <c r="H180" s="33"/>
      <c r="I180" s="45"/>
      <c r="J180" s="45"/>
      <c r="K180" s="45"/>
      <c r="L180" s="45"/>
    </row>
    <row r="181" spans="1:12" ht="16.5" x14ac:dyDescent="0.15">
      <c r="A181" s="26">
        <v>172</v>
      </c>
      <c r="B181" s="26" t="s">
        <v>334</v>
      </c>
      <c r="C181" s="25" t="s">
        <v>356</v>
      </c>
      <c r="D181" s="26" t="s">
        <v>148</v>
      </c>
      <c r="E181" s="37">
        <v>149.5</v>
      </c>
      <c r="F181" s="37">
        <v>37.9</v>
      </c>
      <c r="G181" s="37">
        <v>0.9</v>
      </c>
      <c r="H181" s="26" t="s">
        <v>176</v>
      </c>
      <c r="I181" s="45"/>
      <c r="J181" s="45"/>
      <c r="K181" s="45"/>
      <c r="L181" s="45"/>
    </row>
    <row r="182" spans="1:12" ht="16.5" x14ac:dyDescent="0.15">
      <c r="A182" s="33">
        <v>173</v>
      </c>
      <c r="B182" s="33" t="s">
        <v>334</v>
      </c>
      <c r="C182" s="29" t="s">
        <v>357</v>
      </c>
      <c r="D182" s="33" t="s">
        <v>145</v>
      </c>
      <c r="E182" s="35">
        <v>162.9</v>
      </c>
      <c r="F182" s="35">
        <v>50.3</v>
      </c>
      <c r="G182" s="35">
        <v>0.6</v>
      </c>
      <c r="H182" s="33"/>
      <c r="I182" s="45"/>
      <c r="J182" s="45"/>
      <c r="K182" s="45"/>
      <c r="L182" s="45"/>
    </row>
    <row r="183" spans="1:12" ht="16.5" x14ac:dyDescent="0.15">
      <c r="A183" s="26">
        <v>174</v>
      </c>
      <c r="B183" s="26" t="s">
        <v>334</v>
      </c>
      <c r="C183" s="25" t="s">
        <v>358</v>
      </c>
      <c r="D183" s="26" t="s">
        <v>148</v>
      </c>
      <c r="E183" s="37">
        <v>149</v>
      </c>
      <c r="F183" s="37">
        <v>41.2</v>
      </c>
      <c r="G183" s="37">
        <v>0.1</v>
      </c>
      <c r="H183" s="26"/>
      <c r="I183" s="45"/>
      <c r="J183" s="45"/>
      <c r="K183" s="45"/>
      <c r="L183" s="45"/>
    </row>
    <row r="184" spans="1:12" ht="16.5" x14ac:dyDescent="0.15">
      <c r="A184" s="33">
        <v>175</v>
      </c>
      <c r="B184" s="33" t="s">
        <v>334</v>
      </c>
      <c r="C184" s="29" t="s">
        <v>359</v>
      </c>
      <c r="D184" s="33" t="s">
        <v>145</v>
      </c>
      <c r="E184" s="35">
        <v>155.30000000000001</v>
      </c>
      <c r="F184" s="35">
        <v>33.299999999999997</v>
      </c>
      <c r="G184" s="35">
        <v>0.2</v>
      </c>
      <c r="H184" s="33"/>
      <c r="I184" s="45"/>
      <c r="J184" s="45"/>
      <c r="K184" s="45"/>
      <c r="L184" s="45"/>
    </row>
    <row r="185" spans="1:12" ht="16.5" x14ac:dyDescent="0.15">
      <c r="A185" s="26">
        <v>176</v>
      </c>
      <c r="B185" s="26" t="s">
        <v>334</v>
      </c>
      <c r="C185" s="25" t="s">
        <v>360</v>
      </c>
      <c r="D185" s="26" t="s">
        <v>148</v>
      </c>
      <c r="E185" s="37">
        <v>158.4</v>
      </c>
      <c r="F185" s="37">
        <v>51.8</v>
      </c>
      <c r="G185" s="37">
        <v>0.7</v>
      </c>
      <c r="H185" s="26"/>
      <c r="I185" s="45"/>
      <c r="J185" s="45"/>
      <c r="K185" s="45"/>
      <c r="L185" s="45"/>
    </row>
    <row r="186" spans="1:12" ht="16.5" x14ac:dyDescent="0.15">
      <c r="A186" s="33">
        <v>177</v>
      </c>
      <c r="B186" s="33" t="s">
        <v>334</v>
      </c>
      <c r="C186" s="29" t="s">
        <v>361</v>
      </c>
      <c r="D186" s="33" t="s">
        <v>145</v>
      </c>
      <c r="E186" s="35">
        <v>159.80000000000001</v>
      </c>
      <c r="F186" s="35">
        <v>42.2</v>
      </c>
      <c r="G186" s="35">
        <v>1.2</v>
      </c>
      <c r="H186" s="33" t="s">
        <v>152</v>
      </c>
      <c r="I186" s="45"/>
      <c r="J186" s="45"/>
      <c r="K186" s="45"/>
      <c r="L186" s="45"/>
    </row>
    <row r="187" spans="1:12" ht="16.5" x14ac:dyDescent="0.15">
      <c r="A187" s="26">
        <v>178</v>
      </c>
      <c r="B187" s="26" t="s">
        <v>334</v>
      </c>
      <c r="C187" s="25" t="s">
        <v>362</v>
      </c>
      <c r="D187" s="26" t="s">
        <v>148</v>
      </c>
      <c r="E187" s="37">
        <v>162.19999999999999</v>
      </c>
      <c r="F187" s="37">
        <v>57.7</v>
      </c>
      <c r="G187" s="37">
        <v>0.4</v>
      </c>
      <c r="H187" s="26"/>
      <c r="I187" s="45"/>
      <c r="J187" s="45"/>
      <c r="K187" s="45"/>
      <c r="L187" s="45"/>
    </row>
    <row r="188" spans="1:12" ht="16.5" x14ac:dyDescent="0.15">
      <c r="A188" s="33">
        <v>179</v>
      </c>
      <c r="B188" s="33" t="s">
        <v>334</v>
      </c>
      <c r="C188" s="29" t="s">
        <v>363</v>
      </c>
      <c r="D188" s="33" t="s">
        <v>145</v>
      </c>
      <c r="E188" s="35">
        <v>166.4</v>
      </c>
      <c r="F188" s="35">
        <v>56.4</v>
      </c>
      <c r="G188" s="35">
        <v>0.3</v>
      </c>
      <c r="H188" s="33"/>
      <c r="I188" s="45"/>
      <c r="J188" s="45"/>
      <c r="K188" s="45"/>
      <c r="L188" s="45"/>
    </row>
    <row r="189" spans="1:12" ht="16.5" x14ac:dyDescent="0.15">
      <c r="A189" s="26">
        <v>180</v>
      </c>
      <c r="B189" s="26" t="s">
        <v>334</v>
      </c>
      <c r="C189" s="25" t="s">
        <v>364</v>
      </c>
      <c r="D189" s="26" t="s">
        <v>148</v>
      </c>
      <c r="E189" s="37">
        <v>153.1</v>
      </c>
      <c r="F189" s="37">
        <v>48.2</v>
      </c>
      <c r="G189" s="37">
        <v>0.6</v>
      </c>
      <c r="H189" s="26"/>
      <c r="I189" s="45"/>
      <c r="J189" s="45"/>
      <c r="K189" s="45"/>
      <c r="L189" s="45"/>
    </row>
    <row r="190" spans="1:12" ht="16.5" x14ac:dyDescent="0.15">
      <c r="A190" s="33">
        <v>181</v>
      </c>
      <c r="B190" s="33" t="s">
        <v>365</v>
      </c>
      <c r="C190" s="29" t="s">
        <v>366</v>
      </c>
      <c r="D190" s="33" t="s">
        <v>145</v>
      </c>
      <c r="E190" s="35">
        <v>172.5</v>
      </c>
      <c r="F190" s="35">
        <v>63.7</v>
      </c>
      <c r="G190" s="35">
        <v>0.4</v>
      </c>
      <c r="H190" s="33"/>
      <c r="I190" s="45"/>
      <c r="J190" s="45"/>
      <c r="K190" s="45"/>
      <c r="L190" s="45"/>
    </row>
    <row r="191" spans="1:12" ht="16.5" x14ac:dyDescent="0.15">
      <c r="A191" s="26">
        <v>182</v>
      </c>
      <c r="B191" s="26" t="s">
        <v>365</v>
      </c>
      <c r="C191" s="25" t="s">
        <v>367</v>
      </c>
      <c r="D191" s="26" t="s">
        <v>148</v>
      </c>
      <c r="E191" s="37">
        <v>146.6</v>
      </c>
      <c r="F191" s="37">
        <v>31.8</v>
      </c>
      <c r="G191" s="37">
        <v>0.5</v>
      </c>
      <c r="H191" s="26" t="s">
        <v>336</v>
      </c>
      <c r="I191" s="45"/>
      <c r="J191" s="45"/>
      <c r="K191" s="45"/>
      <c r="L191" s="45"/>
    </row>
    <row r="192" spans="1:12" ht="16.5" x14ac:dyDescent="0.15">
      <c r="A192" s="33">
        <v>183</v>
      </c>
      <c r="B192" s="33" t="s">
        <v>365</v>
      </c>
      <c r="C192" s="29" t="s">
        <v>368</v>
      </c>
      <c r="D192" s="33" t="s">
        <v>145</v>
      </c>
      <c r="E192" s="35">
        <v>174.3</v>
      </c>
      <c r="F192" s="35">
        <v>53.7</v>
      </c>
      <c r="G192" s="35">
        <v>0.7</v>
      </c>
      <c r="H192" s="33"/>
      <c r="I192" s="45"/>
      <c r="J192" s="45"/>
      <c r="K192" s="45"/>
      <c r="L192" s="45"/>
    </row>
    <row r="193" spans="1:12" ht="16.5" x14ac:dyDescent="0.15">
      <c r="A193" s="26">
        <v>184</v>
      </c>
      <c r="B193" s="26" t="s">
        <v>365</v>
      </c>
      <c r="C193" s="25" t="s">
        <v>369</v>
      </c>
      <c r="D193" s="26" t="s">
        <v>148</v>
      </c>
      <c r="E193" s="37">
        <v>157.80000000000001</v>
      </c>
      <c r="F193" s="37">
        <v>57.7</v>
      </c>
      <c r="G193" s="37">
        <v>0.7</v>
      </c>
      <c r="H193" s="26"/>
      <c r="I193" s="45"/>
      <c r="J193" s="45"/>
      <c r="K193" s="45"/>
      <c r="L193" s="45"/>
    </row>
    <row r="194" spans="1:12" ht="16.5" x14ac:dyDescent="0.15">
      <c r="A194" s="33">
        <v>185</v>
      </c>
      <c r="B194" s="33" t="s">
        <v>365</v>
      </c>
      <c r="C194" s="29" t="s">
        <v>352</v>
      </c>
      <c r="D194" s="33" t="s">
        <v>145</v>
      </c>
      <c r="E194" s="35">
        <v>174.9</v>
      </c>
      <c r="F194" s="35">
        <v>50.8</v>
      </c>
      <c r="G194" s="35">
        <v>1.2</v>
      </c>
      <c r="H194" s="33"/>
      <c r="I194" s="45"/>
      <c r="J194" s="45"/>
      <c r="K194" s="45"/>
      <c r="L194" s="45"/>
    </row>
    <row r="195" spans="1:12" ht="16.5" x14ac:dyDescent="0.15">
      <c r="A195" s="26">
        <v>186</v>
      </c>
      <c r="B195" s="26" t="s">
        <v>365</v>
      </c>
      <c r="C195" s="25" t="s">
        <v>370</v>
      </c>
      <c r="D195" s="26" t="s">
        <v>148</v>
      </c>
      <c r="E195" s="37">
        <v>154.19999999999999</v>
      </c>
      <c r="F195" s="37">
        <v>41</v>
      </c>
      <c r="G195" s="37">
        <v>0.3</v>
      </c>
      <c r="H195" s="26"/>
      <c r="I195" s="45"/>
      <c r="J195" s="45"/>
      <c r="K195" s="45"/>
      <c r="L195" s="45"/>
    </row>
    <row r="196" spans="1:12" ht="16.5" x14ac:dyDescent="0.15">
      <c r="A196" s="33">
        <v>187</v>
      </c>
      <c r="B196" s="33" t="s">
        <v>365</v>
      </c>
      <c r="C196" s="29" t="s">
        <v>371</v>
      </c>
      <c r="D196" s="33" t="s">
        <v>145</v>
      </c>
      <c r="E196" s="35">
        <v>174</v>
      </c>
      <c r="F196" s="35">
        <v>65</v>
      </c>
      <c r="G196" s="35">
        <v>1.5</v>
      </c>
      <c r="H196" s="33"/>
      <c r="I196" s="45"/>
      <c r="J196" s="45"/>
      <c r="K196" s="45"/>
      <c r="L196" s="45"/>
    </row>
    <row r="197" spans="1:12" ht="16.5" x14ac:dyDescent="0.15">
      <c r="A197" s="26">
        <v>188</v>
      </c>
      <c r="B197" s="26" t="s">
        <v>365</v>
      </c>
      <c r="C197" s="25" t="s">
        <v>372</v>
      </c>
      <c r="D197" s="26" t="s">
        <v>148</v>
      </c>
      <c r="E197" s="37">
        <v>161.19999999999999</v>
      </c>
      <c r="F197" s="37">
        <v>51.6</v>
      </c>
      <c r="G197" s="37">
        <v>0.2</v>
      </c>
      <c r="H197" s="26"/>
      <c r="I197" s="45"/>
      <c r="J197" s="45"/>
      <c r="K197" s="45"/>
      <c r="L197" s="45"/>
    </row>
    <row r="198" spans="1:12" ht="16.5" x14ac:dyDescent="0.15">
      <c r="A198" s="33">
        <v>189</v>
      </c>
      <c r="B198" s="33" t="s">
        <v>365</v>
      </c>
      <c r="C198" s="29" t="s">
        <v>373</v>
      </c>
      <c r="D198" s="33" t="s">
        <v>145</v>
      </c>
      <c r="E198" s="35">
        <v>165.2</v>
      </c>
      <c r="F198" s="35">
        <v>49.3</v>
      </c>
      <c r="G198" s="35">
        <v>1.5</v>
      </c>
      <c r="H198" s="33"/>
      <c r="I198" s="45"/>
      <c r="J198" s="45"/>
      <c r="K198" s="45"/>
      <c r="L198" s="45"/>
    </row>
    <row r="199" spans="1:12" ht="16.5" x14ac:dyDescent="0.15">
      <c r="A199" s="26">
        <v>190</v>
      </c>
      <c r="B199" s="26" t="s">
        <v>365</v>
      </c>
      <c r="C199" s="25" t="s">
        <v>374</v>
      </c>
      <c r="D199" s="26" t="s">
        <v>148</v>
      </c>
      <c r="E199" s="37">
        <v>159.4</v>
      </c>
      <c r="F199" s="37">
        <v>51.9</v>
      </c>
      <c r="G199" s="37">
        <v>0.2</v>
      </c>
      <c r="H199" s="26"/>
      <c r="I199" s="45"/>
      <c r="J199" s="45"/>
      <c r="K199" s="45"/>
      <c r="L199" s="45"/>
    </row>
    <row r="200" spans="1:12" ht="16.5" x14ac:dyDescent="0.15">
      <c r="A200" s="33">
        <v>191</v>
      </c>
      <c r="B200" s="33" t="s">
        <v>365</v>
      </c>
      <c r="C200" s="29" t="s">
        <v>375</v>
      </c>
      <c r="D200" s="33" t="s">
        <v>145</v>
      </c>
      <c r="E200" s="35">
        <v>170</v>
      </c>
      <c r="F200" s="35">
        <v>43.7</v>
      </c>
      <c r="G200" s="35">
        <v>0.4</v>
      </c>
      <c r="H200" s="33" t="s">
        <v>209</v>
      </c>
      <c r="I200" s="45"/>
      <c r="J200" s="45"/>
      <c r="K200" s="45"/>
      <c r="L200" s="45"/>
    </row>
    <row r="201" spans="1:12" ht="16.5" x14ac:dyDescent="0.15">
      <c r="A201" s="26">
        <v>192</v>
      </c>
      <c r="B201" s="26" t="s">
        <v>365</v>
      </c>
      <c r="C201" s="25" t="s">
        <v>376</v>
      </c>
      <c r="D201" s="26" t="s">
        <v>148</v>
      </c>
      <c r="E201" s="37">
        <v>159.6</v>
      </c>
      <c r="F201" s="37">
        <v>47</v>
      </c>
      <c r="G201" s="37">
        <v>1</v>
      </c>
      <c r="H201" s="26"/>
      <c r="I201" s="45"/>
      <c r="J201" s="45"/>
      <c r="K201" s="45"/>
      <c r="L201" s="45"/>
    </row>
    <row r="202" spans="1:12" ht="16.5" x14ac:dyDescent="0.15">
      <c r="A202" s="33">
        <v>193</v>
      </c>
      <c r="B202" s="33" t="s">
        <v>365</v>
      </c>
      <c r="C202" s="29" t="s">
        <v>377</v>
      </c>
      <c r="D202" s="33" t="s">
        <v>145</v>
      </c>
      <c r="E202" s="35">
        <v>160.5</v>
      </c>
      <c r="F202" s="35">
        <v>56.8</v>
      </c>
      <c r="G202" s="35">
        <v>1.5</v>
      </c>
      <c r="H202" s="33"/>
      <c r="I202" s="45"/>
      <c r="J202" s="45"/>
      <c r="K202" s="45"/>
      <c r="L202" s="45"/>
    </row>
    <row r="203" spans="1:12" ht="16.5" x14ac:dyDescent="0.15">
      <c r="A203" s="26">
        <v>194</v>
      </c>
      <c r="B203" s="26" t="s">
        <v>365</v>
      </c>
      <c r="C203" s="25" t="s">
        <v>378</v>
      </c>
      <c r="D203" s="26" t="s">
        <v>148</v>
      </c>
      <c r="E203" s="37">
        <v>157.69999999999999</v>
      </c>
      <c r="F203" s="37">
        <v>57.9</v>
      </c>
      <c r="G203" s="37">
        <v>1.2</v>
      </c>
      <c r="H203" s="26"/>
      <c r="I203" s="45"/>
      <c r="J203" s="45"/>
      <c r="K203" s="45"/>
      <c r="L203" s="45"/>
    </row>
    <row r="204" spans="1:12" ht="16.5" x14ac:dyDescent="0.15">
      <c r="A204" s="33">
        <v>195</v>
      </c>
      <c r="B204" s="33" t="s">
        <v>365</v>
      </c>
      <c r="C204" s="29" t="s">
        <v>379</v>
      </c>
      <c r="D204" s="33" t="s">
        <v>145</v>
      </c>
      <c r="E204" s="35">
        <v>166.9</v>
      </c>
      <c r="F204" s="35">
        <v>54.9</v>
      </c>
      <c r="G204" s="35">
        <v>1</v>
      </c>
      <c r="H204" s="33"/>
      <c r="I204" s="45"/>
      <c r="J204" s="45"/>
      <c r="K204" s="45"/>
      <c r="L204" s="45"/>
    </row>
    <row r="205" spans="1:12" ht="16.5" x14ac:dyDescent="0.15">
      <c r="A205" s="26">
        <v>196</v>
      </c>
      <c r="B205" s="26" t="s">
        <v>365</v>
      </c>
      <c r="C205" s="25" t="s">
        <v>380</v>
      </c>
      <c r="D205" s="26" t="s">
        <v>148</v>
      </c>
      <c r="E205" s="37">
        <v>160.5</v>
      </c>
      <c r="F205" s="37">
        <v>44.6</v>
      </c>
      <c r="G205" s="37">
        <v>0.2</v>
      </c>
      <c r="H205" s="26"/>
      <c r="I205" s="45"/>
      <c r="J205" s="45"/>
      <c r="K205" s="45"/>
      <c r="L205" s="45"/>
    </row>
    <row r="206" spans="1:12" ht="16.5" x14ac:dyDescent="0.15">
      <c r="A206" s="33">
        <v>197</v>
      </c>
      <c r="B206" s="33" t="s">
        <v>365</v>
      </c>
      <c r="C206" s="29" t="s">
        <v>381</v>
      </c>
      <c r="D206" s="33" t="s">
        <v>145</v>
      </c>
      <c r="E206" s="35">
        <v>164.4</v>
      </c>
      <c r="F206" s="35">
        <v>44.1</v>
      </c>
      <c r="G206" s="35">
        <v>0.4</v>
      </c>
      <c r="H206" s="33"/>
      <c r="I206" s="45"/>
      <c r="J206" s="45"/>
      <c r="K206" s="45"/>
      <c r="L206" s="45"/>
    </row>
    <row r="207" spans="1:12" ht="16.5" x14ac:dyDescent="0.15">
      <c r="A207" s="26">
        <v>198</v>
      </c>
      <c r="B207" s="26" t="s">
        <v>365</v>
      </c>
      <c r="C207" s="25" t="s">
        <v>382</v>
      </c>
      <c r="D207" s="26" t="s">
        <v>148</v>
      </c>
      <c r="E207" s="37">
        <v>163.9</v>
      </c>
      <c r="F207" s="37">
        <v>62.1</v>
      </c>
      <c r="G207" s="37">
        <v>0.8</v>
      </c>
      <c r="H207" s="26"/>
      <c r="I207" s="45"/>
      <c r="J207" s="45"/>
      <c r="K207" s="45"/>
      <c r="L207" s="45"/>
    </row>
    <row r="208" spans="1:12" ht="16.5" x14ac:dyDescent="0.15">
      <c r="A208" s="33">
        <v>199</v>
      </c>
      <c r="B208" s="33" t="s">
        <v>365</v>
      </c>
      <c r="C208" s="29" t="s">
        <v>383</v>
      </c>
      <c r="D208" s="33" t="s">
        <v>145</v>
      </c>
      <c r="E208" s="35">
        <v>167.8</v>
      </c>
      <c r="F208" s="35">
        <v>57.1</v>
      </c>
      <c r="G208" s="35">
        <v>0.6</v>
      </c>
      <c r="H208" s="33"/>
      <c r="I208" s="45"/>
      <c r="J208" s="45"/>
      <c r="K208" s="45"/>
      <c r="L208" s="45"/>
    </row>
    <row r="209" spans="1:12" ht="16.5" x14ac:dyDescent="0.15">
      <c r="A209" s="26">
        <v>200</v>
      </c>
      <c r="B209" s="26" t="s">
        <v>365</v>
      </c>
      <c r="C209" s="25" t="s">
        <v>384</v>
      </c>
      <c r="D209" s="26" t="s">
        <v>148</v>
      </c>
      <c r="E209" s="37">
        <v>153</v>
      </c>
      <c r="F209" s="37">
        <v>40.299999999999997</v>
      </c>
      <c r="G209" s="37">
        <v>0.2</v>
      </c>
      <c r="H209" s="26"/>
      <c r="I209" s="45"/>
      <c r="J209" s="45"/>
      <c r="K209" s="45"/>
      <c r="L209" s="45"/>
    </row>
    <row r="210" spans="1:12" ht="16.5" x14ac:dyDescent="0.15">
      <c r="A210" s="33">
        <v>201</v>
      </c>
      <c r="B210" s="33" t="s">
        <v>365</v>
      </c>
      <c r="C210" s="29" t="s">
        <v>385</v>
      </c>
      <c r="D210" s="33" t="s">
        <v>145</v>
      </c>
      <c r="E210" s="35">
        <v>165.6</v>
      </c>
      <c r="F210" s="35">
        <v>53.4</v>
      </c>
      <c r="G210" s="35">
        <v>0.7</v>
      </c>
      <c r="H210" s="33"/>
      <c r="I210" s="45"/>
      <c r="J210" s="45"/>
      <c r="K210" s="45"/>
      <c r="L210" s="45"/>
    </row>
    <row r="211" spans="1:12" ht="16.5" x14ac:dyDescent="0.15">
      <c r="A211" s="26">
        <v>202</v>
      </c>
      <c r="B211" s="26" t="s">
        <v>365</v>
      </c>
      <c r="C211" s="25" t="s">
        <v>386</v>
      </c>
      <c r="D211" s="26" t="s">
        <v>148</v>
      </c>
      <c r="E211" s="37">
        <v>142.30000000000001</v>
      </c>
      <c r="F211" s="37">
        <v>45.9</v>
      </c>
      <c r="G211" s="37">
        <v>0.7</v>
      </c>
      <c r="H211" s="26"/>
      <c r="I211" s="45"/>
      <c r="J211" s="45"/>
      <c r="K211" s="45"/>
      <c r="L211" s="45"/>
    </row>
    <row r="212" spans="1:12" ht="16.5" x14ac:dyDescent="0.15">
      <c r="A212" s="33">
        <v>203</v>
      </c>
      <c r="B212" s="33" t="s">
        <v>365</v>
      </c>
      <c r="C212" s="29" t="s">
        <v>387</v>
      </c>
      <c r="D212" s="33" t="s">
        <v>145</v>
      </c>
      <c r="E212" s="35">
        <v>176.9</v>
      </c>
      <c r="F212" s="35">
        <v>49.3</v>
      </c>
      <c r="G212" s="35">
        <v>0.6</v>
      </c>
      <c r="H212" s="33"/>
      <c r="I212" s="45"/>
      <c r="J212" s="45"/>
      <c r="K212" s="45"/>
      <c r="L212" s="45"/>
    </row>
    <row r="213" spans="1:12" ht="16.5" x14ac:dyDescent="0.15">
      <c r="A213" s="26">
        <v>204</v>
      </c>
      <c r="B213" s="26" t="s">
        <v>365</v>
      </c>
      <c r="C213" s="25" t="s">
        <v>388</v>
      </c>
      <c r="D213" s="26" t="s">
        <v>148</v>
      </c>
      <c r="E213" s="37">
        <v>154.5</v>
      </c>
      <c r="F213" s="37">
        <v>58</v>
      </c>
      <c r="G213" s="37">
        <v>0.5</v>
      </c>
      <c r="H213" s="26" t="s">
        <v>230</v>
      </c>
      <c r="I213" s="45"/>
      <c r="J213" s="45"/>
      <c r="K213" s="45"/>
      <c r="L213" s="45"/>
    </row>
    <row r="214" spans="1:12" ht="16.5" x14ac:dyDescent="0.15">
      <c r="A214" s="33">
        <v>205</v>
      </c>
      <c r="B214" s="33" t="s">
        <v>365</v>
      </c>
      <c r="C214" s="29" t="s">
        <v>389</v>
      </c>
      <c r="D214" s="33" t="s">
        <v>145</v>
      </c>
      <c r="E214" s="35">
        <v>169.8</v>
      </c>
      <c r="F214" s="35">
        <v>53.8</v>
      </c>
      <c r="G214" s="35">
        <v>0.1</v>
      </c>
      <c r="H214" s="33"/>
      <c r="I214" s="45"/>
      <c r="J214" s="45"/>
      <c r="K214" s="45"/>
      <c r="L214" s="45"/>
    </row>
    <row r="215" spans="1:12" ht="16.5" x14ac:dyDescent="0.15">
      <c r="A215" s="26">
        <v>206</v>
      </c>
      <c r="B215" s="26" t="s">
        <v>365</v>
      </c>
      <c r="C215" s="25" t="s">
        <v>390</v>
      </c>
      <c r="D215" s="26" t="s">
        <v>148</v>
      </c>
      <c r="E215" s="37">
        <v>159.19999999999999</v>
      </c>
      <c r="F215" s="37">
        <v>56.2</v>
      </c>
      <c r="G215" s="37">
        <v>0.8</v>
      </c>
      <c r="H215" s="26"/>
      <c r="I215" s="45"/>
      <c r="J215" s="45"/>
      <c r="K215" s="45"/>
      <c r="L215" s="45"/>
    </row>
    <row r="216" spans="1:12" ht="16.5" x14ac:dyDescent="0.15">
      <c r="A216" s="33">
        <v>207</v>
      </c>
      <c r="B216" s="33" t="s">
        <v>365</v>
      </c>
      <c r="C216" s="29" t="s">
        <v>391</v>
      </c>
      <c r="D216" s="33" t="s">
        <v>145</v>
      </c>
      <c r="E216" s="35">
        <v>161.1</v>
      </c>
      <c r="F216" s="35">
        <v>49.5</v>
      </c>
      <c r="G216" s="35">
        <v>0.2</v>
      </c>
      <c r="H216" s="33"/>
      <c r="I216" s="45"/>
      <c r="J216" s="45"/>
      <c r="K216" s="45"/>
      <c r="L216" s="45"/>
    </row>
    <row r="217" spans="1:12" ht="16.5" x14ac:dyDescent="0.15">
      <c r="A217" s="26">
        <v>208</v>
      </c>
      <c r="B217" s="26" t="s">
        <v>365</v>
      </c>
      <c r="C217" s="25" t="s">
        <v>392</v>
      </c>
      <c r="D217" s="26" t="s">
        <v>148</v>
      </c>
      <c r="E217" s="37">
        <v>155.19999999999999</v>
      </c>
      <c r="F217" s="37">
        <v>37.5</v>
      </c>
      <c r="G217" s="37">
        <v>1</v>
      </c>
      <c r="H217" s="26"/>
      <c r="I217" s="45"/>
      <c r="J217" s="45"/>
      <c r="K217" s="45"/>
      <c r="L217" s="45"/>
    </row>
    <row r="218" spans="1:12" ht="16.5" x14ac:dyDescent="0.15">
      <c r="A218" s="33">
        <v>209</v>
      </c>
      <c r="B218" s="33" t="s">
        <v>365</v>
      </c>
      <c r="C218" s="29" t="s">
        <v>393</v>
      </c>
      <c r="D218" s="33" t="s">
        <v>145</v>
      </c>
      <c r="E218" s="35">
        <v>147.4</v>
      </c>
      <c r="F218" s="35">
        <v>33.5</v>
      </c>
      <c r="G218" s="35">
        <v>0.7</v>
      </c>
      <c r="H218" s="33"/>
      <c r="I218" s="45"/>
      <c r="J218" s="45"/>
      <c r="K218" s="45"/>
      <c r="L218" s="45"/>
    </row>
    <row r="219" spans="1:12" ht="16.5" x14ac:dyDescent="0.15">
      <c r="A219" s="26">
        <v>210</v>
      </c>
      <c r="B219" s="26" t="s">
        <v>365</v>
      </c>
      <c r="C219" s="25" t="s">
        <v>394</v>
      </c>
      <c r="D219" s="26" t="s">
        <v>148</v>
      </c>
      <c r="E219" s="37">
        <v>148.30000000000001</v>
      </c>
      <c r="F219" s="37">
        <v>38.5</v>
      </c>
      <c r="G219" s="37">
        <v>1.2</v>
      </c>
      <c r="H219" s="26"/>
      <c r="I219" s="45"/>
      <c r="J219" s="45"/>
      <c r="K219" s="45"/>
      <c r="L219" s="45"/>
    </row>
    <row r="220" spans="1:12" ht="16.5" x14ac:dyDescent="0.15">
      <c r="A220" s="33">
        <v>211</v>
      </c>
      <c r="B220" s="33" t="s">
        <v>395</v>
      </c>
      <c r="C220" s="29" t="s">
        <v>396</v>
      </c>
      <c r="D220" s="33" t="s">
        <v>145</v>
      </c>
      <c r="E220" s="35">
        <v>170.4</v>
      </c>
      <c r="F220" s="35">
        <v>49</v>
      </c>
      <c r="G220" s="35">
        <v>0.1</v>
      </c>
      <c r="H220" s="33"/>
      <c r="I220" s="45"/>
      <c r="J220" s="45"/>
      <c r="K220" s="45"/>
      <c r="L220" s="45"/>
    </row>
    <row r="221" spans="1:12" ht="16.5" x14ac:dyDescent="0.15">
      <c r="A221" s="26">
        <v>212</v>
      </c>
      <c r="B221" s="26" t="s">
        <v>395</v>
      </c>
      <c r="C221" s="25" t="s">
        <v>376</v>
      </c>
      <c r="D221" s="26" t="s">
        <v>148</v>
      </c>
      <c r="E221" s="37">
        <v>157.30000000000001</v>
      </c>
      <c r="F221" s="37">
        <v>46.2</v>
      </c>
      <c r="G221" s="37">
        <v>1</v>
      </c>
      <c r="H221" s="26"/>
      <c r="I221" s="45"/>
      <c r="J221" s="45"/>
      <c r="K221" s="45"/>
      <c r="L221" s="45"/>
    </row>
    <row r="222" spans="1:12" ht="16.5" x14ac:dyDescent="0.15">
      <c r="A222" s="33">
        <v>213</v>
      </c>
      <c r="B222" s="33" t="s">
        <v>395</v>
      </c>
      <c r="C222" s="29" t="s">
        <v>397</v>
      </c>
      <c r="D222" s="33" t="s">
        <v>145</v>
      </c>
      <c r="E222" s="35">
        <v>164.8</v>
      </c>
      <c r="F222" s="35">
        <v>50.3</v>
      </c>
      <c r="G222" s="35">
        <v>0.7</v>
      </c>
      <c r="H222" s="33" t="s">
        <v>152</v>
      </c>
      <c r="I222" s="45"/>
      <c r="J222" s="45"/>
      <c r="K222" s="45"/>
      <c r="L222" s="45"/>
    </row>
    <row r="223" spans="1:12" ht="16.5" x14ac:dyDescent="0.15">
      <c r="A223" s="26">
        <v>214</v>
      </c>
      <c r="B223" s="26" t="s">
        <v>395</v>
      </c>
      <c r="C223" s="25" t="s">
        <v>398</v>
      </c>
      <c r="D223" s="26" t="s">
        <v>148</v>
      </c>
      <c r="E223" s="37">
        <v>156.5</v>
      </c>
      <c r="F223" s="37">
        <v>61.6</v>
      </c>
      <c r="G223" s="37">
        <v>0.2</v>
      </c>
      <c r="H223" s="26" t="s">
        <v>325</v>
      </c>
      <c r="I223" s="45"/>
      <c r="J223" s="45"/>
      <c r="K223" s="45"/>
      <c r="L223" s="45"/>
    </row>
    <row r="224" spans="1:12" ht="16.5" x14ac:dyDescent="0.15">
      <c r="A224" s="33">
        <v>215</v>
      </c>
      <c r="B224" s="33" t="s">
        <v>395</v>
      </c>
      <c r="C224" s="29" t="s">
        <v>399</v>
      </c>
      <c r="D224" s="33" t="s">
        <v>145</v>
      </c>
      <c r="E224" s="35">
        <v>172.5</v>
      </c>
      <c r="F224" s="35">
        <v>49.9</v>
      </c>
      <c r="G224" s="35">
        <v>0.7</v>
      </c>
      <c r="H224" s="33"/>
      <c r="I224" s="45"/>
      <c r="J224" s="45"/>
      <c r="K224" s="45"/>
      <c r="L224" s="45"/>
    </row>
    <row r="225" spans="1:12" ht="16.5" x14ac:dyDescent="0.15">
      <c r="A225" s="26">
        <v>216</v>
      </c>
      <c r="B225" s="26" t="s">
        <v>395</v>
      </c>
      <c r="C225" s="25" t="s">
        <v>400</v>
      </c>
      <c r="D225" s="26" t="s">
        <v>148</v>
      </c>
      <c r="E225" s="37">
        <v>155.80000000000001</v>
      </c>
      <c r="F225" s="37">
        <v>52.8</v>
      </c>
      <c r="G225" s="37">
        <v>0.8</v>
      </c>
      <c r="H225" s="26"/>
      <c r="I225" s="45"/>
      <c r="J225" s="45"/>
      <c r="K225" s="45"/>
      <c r="L225" s="45"/>
    </row>
    <row r="226" spans="1:12" ht="16.5" x14ac:dyDescent="0.15">
      <c r="A226" s="33">
        <v>217</v>
      </c>
      <c r="B226" s="33" t="s">
        <v>395</v>
      </c>
      <c r="C226" s="29" t="s">
        <v>401</v>
      </c>
      <c r="D226" s="33" t="s">
        <v>145</v>
      </c>
      <c r="E226" s="35">
        <v>161.30000000000001</v>
      </c>
      <c r="F226" s="35">
        <v>60.2</v>
      </c>
      <c r="G226" s="35">
        <v>1.2</v>
      </c>
      <c r="H226" s="33"/>
      <c r="I226" s="45"/>
      <c r="J226" s="45"/>
      <c r="K226" s="45"/>
      <c r="L226" s="45"/>
    </row>
    <row r="227" spans="1:12" ht="16.5" x14ac:dyDescent="0.15">
      <c r="A227" s="26">
        <v>218</v>
      </c>
      <c r="B227" s="26" t="s">
        <v>395</v>
      </c>
      <c r="C227" s="25" t="s">
        <v>402</v>
      </c>
      <c r="D227" s="26" t="s">
        <v>148</v>
      </c>
      <c r="E227" s="37">
        <v>152.69999999999999</v>
      </c>
      <c r="F227" s="37">
        <v>49.8</v>
      </c>
      <c r="G227" s="37">
        <v>1.2</v>
      </c>
      <c r="H227" s="26" t="s">
        <v>403</v>
      </c>
      <c r="I227" s="45"/>
      <c r="J227" s="45"/>
      <c r="K227" s="45"/>
      <c r="L227" s="45"/>
    </row>
    <row r="228" spans="1:12" ht="16.5" x14ac:dyDescent="0.15">
      <c r="A228" s="33">
        <v>219</v>
      </c>
      <c r="B228" s="33" t="s">
        <v>395</v>
      </c>
      <c r="C228" s="29" t="s">
        <v>404</v>
      </c>
      <c r="D228" s="33" t="s">
        <v>145</v>
      </c>
      <c r="E228" s="35">
        <v>167.7</v>
      </c>
      <c r="F228" s="35">
        <v>71.599999999999994</v>
      </c>
      <c r="G228" s="35">
        <v>0.7</v>
      </c>
      <c r="H228" s="33"/>
      <c r="I228" s="45"/>
      <c r="J228" s="45"/>
      <c r="K228" s="45"/>
      <c r="L228" s="45"/>
    </row>
    <row r="229" spans="1:12" ht="16.5" x14ac:dyDescent="0.15">
      <c r="A229" s="26">
        <v>220</v>
      </c>
      <c r="B229" s="26" t="s">
        <v>395</v>
      </c>
      <c r="C229" s="25" t="s">
        <v>405</v>
      </c>
      <c r="D229" s="26" t="s">
        <v>148</v>
      </c>
      <c r="E229" s="37">
        <v>148.30000000000001</v>
      </c>
      <c r="F229" s="37">
        <v>41.5</v>
      </c>
      <c r="G229" s="37">
        <v>0.6</v>
      </c>
      <c r="H229" s="26"/>
      <c r="I229" s="45"/>
      <c r="J229" s="45"/>
      <c r="K229" s="45"/>
      <c r="L229" s="45"/>
    </row>
    <row r="230" spans="1:12" ht="16.5" x14ac:dyDescent="0.15">
      <c r="A230" s="33">
        <v>221</v>
      </c>
      <c r="B230" s="33" t="s">
        <v>395</v>
      </c>
      <c r="C230" s="29" t="s">
        <v>406</v>
      </c>
      <c r="D230" s="33" t="s">
        <v>145</v>
      </c>
      <c r="E230" s="35">
        <v>168.5</v>
      </c>
      <c r="F230" s="35">
        <v>54.5</v>
      </c>
      <c r="G230" s="35">
        <v>0.1</v>
      </c>
      <c r="H230" s="33"/>
      <c r="I230" s="45"/>
      <c r="J230" s="45"/>
      <c r="K230" s="45"/>
      <c r="L230" s="45"/>
    </row>
    <row r="231" spans="1:12" ht="16.5" x14ac:dyDescent="0.15">
      <c r="A231" s="26">
        <v>222</v>
      </c>
      <c r="B231" s="26" t="s">
        <v>395</v>
      </c>
      <c r="C231" s="25" t="s">
        <v>407</v>
      </c>
      <c r="D231" s="26" t="s">
        <v>148</v>
      </c>
      <c r="E231" s="37">
        <v>149.80000000000001</v>
      </c>
      <c r="F231" s="37">
        <v>52.3</v>
      </c>
      <c r="G231" s="37">
        <v>0.7</v>
      </c>
      <c r="H231" s="26"/>
      <c r="I231" s="45"/>
      <c r="J231" s="45"/>
      <c r="K231" s="45"/>
      <c r="L231" s="45"/>
    </row>
    <row r="232" spans="1:12" ht="16.5" x14ac:dyDescent="0.15">
      <c r="A232" s="33">
        <v>223</v>
      </c>
      <c r="B232" s="33" t="s">
        <v>395</v>
      </c>
      <c r="C232" s="29" t="s">
        <v>408</v>
      </c>
      <c r="D232" s="33" t="s">
        <v>145</v>
      </c>
      <c r="E232" s="35">
        <v>172.2</v>
      </c>
      <c r="F232" s="35">
        <v>64.900000000000006</v>
      </c>
      <c r="G232" s="35">
        <v>1.5</v>
      </c>
      <c r="H232" s="33"/>
      <c r="I232" s="45"/>
      <c r="J232" s="45"/>
      <c r="K232" s="45"/>
      <c r="L232" s="45"/>
    </row>
    <row r="233" spans="1:12" ht="16.5" x14ac:dyDescent="0.15">
      <c r="A233" s="26">
        <v>224</v>
      </c>
      <c r="B233" s="26" t="s">
        <v>395</v>
      </c>
      <c r="C233" s="25" t="s">
        <v>409</v>
      </c>
      <c r="D233" s="26" t="s">
        <v>148</v>
      </c>
      <c r="E233" s="37">
        <v>155</v>
      </c>
      <c r="F233" s="37">
        <v>48.8</v>
      </c>
      <c r="G233" s="37">
        <v>0.5</v>
      </c>
      <c r="H233" s="26"/>
      <c r="I233" s="45"/>
      <c r="J233" s="45"/>
      <c r="K233" s="45"/>
      <c r="L233" s="45"/>
    </row>
    <row r="234" spans="1:12" ht="16.5" x14ac:dyDescent="0.15">
      <c r="A234" s="33">
        <v>225</v>
      </c>
      <c r="B234" s="33" t="s">
        <v>395</v>
      </c>
      <c r="C234" s="29" t="s">
        <v>410</v>
      </c>
      <c r="D234" s="33" t="s">
        <v>145</v>
      </c>
      <c r="E234" s="35">
        <v>168.5</v>
      </c>
      <c r="F234" s="35">
        <v>64.599999999999994</v>
      </c>
      <c r="G234" s="35">
        <v>0.5</v>
      </c>
      <c r="H234" s="33"/>
      <c r="I234" s="45"/>
      <c r="J234" s="45"/>
      <c r="K234" s="45"/>
      <c r="L234" s="45"/>
    </row>
    <row r="235" spans="1:12" ht="16.5" x14ac:dyDescent="0.15">
      <c r="A235" s="26">
        <v>226</v>
      </c>
      <c r="B235" s="26" t="s">
        <v>395</v>
      </c>
      <c r="C235" s="25" t="s">
        <v>411</v>
      </c>
      <c r="D235" s="26" t="s">
        <v>148</v>
      </c>
      <c r="E235" s="37">
        <v>157.6</v>
      </c>
      <c r="F235" s="37">
        <v>50.2</v>
      </c>
      <c r="G235" s="37">
        <v>0.4</v>
      </c>
      <c r="H235" s="26"/>
      <c r="I235" s="45"/>
      <c r="J235" s="45"/>
      <c r="K235" s="45"/>
      <c r="L235" s="45"/>
    </row>
    <row r="236" spans="1:12" ht="16.5" x14ac:dyDescent="0.15">
      <c r="A236" s="33">
        <v>227</v>
      </c>
      <c r="B236" s="33" t="s">
        <v>395</v>
      </c>
      <c r="C236" s="29" t="s">
        <v>412</v>
      </c>
      <c r="D236" s="33" t="s">
        <v>145</v>
      </c>
      <c r="E236" s="35">
        <v>172</v>
      </c>
      <c r="F236" s="35">
        <v>53.6</v>
      </c>
      <c r="G236" s="35">
        <v>0.8</v>
      </c>
      <c r="H236" s="33"/>
      <c r="I236" s="45"/>
      <c r="J236" s="45"/>
      <c r="K236" s="45"/>
      <c r="L236" s="45"/>
    </row>
    <row r="237" spans="1:12" ht="16.5" x14ac:dyDescent="0.15">
      <c r="A237" s="26">
        <v>228</v>
      </c>
      <c r="B237" s="26" t="s">
        <v>395</v>
      </c>
      <c r="C237" s="25" t="s">
        <v>413</v>
      </c>
      <c r="D237" s="26" t="s">
        <v>148</v>
      </c>
      <c r="E237" s="37">
        <v>158.1</v>
      </c>
      <c r="F237" s="37">
        <v>48.2</v>
      </c>
      <c r="G237" s="37">
        <v>1.5</v>
      </c>
      <c r="H237" s="26"/>
      <c r="I237" s="45"/>
      <c r="J237" s="45"/>
      <c r="K237" s="45"/>
      <c r="L237" s="45"/>
    </row>
    <row r="238" spans="1:12" ht="16.5" x14ac:dyDescent="0.15">
      <c r="A238" s="33">
        <v>229</v>
      </c>
      <c r="B238" s="33" t="s">
        <v>395</v>
      </c>
      <c r="C238" s="29" t="s">
        <v>414</v>
      </c>
      <c r="D238" s="33" t="s">
        <v>145</v>
      </c>
      <c r="E238" s="35">
        <v>177</v>
      </c>
      <c r="F238" s="35">
        <v>62.4</v>
      </c>
      <c r="G238" s="35">
        <v>1</v>
      </c>
      <c r="H238" s="33"/>
      <c r="I238" s="45"/>
      <c r="J238" s="45"/>
      <c r="K238" s="45"/>
      <c r="L238" s="45"/>
    </row>
    <row r="239" spans="1:12" ht="16.5" x14ac:dyDescent="0.15">
      <c r="A239" s="26">
        <v>230</v>
      </c>
      <c r="B239" s="26" t="s">
        <v>395</v>
      </c>
      <c r="C239" s="25" t="s">
        <v>204</v>
      </c>
      <c r="D239" s="26" t="s">
        <v>148</v>
      </c>
      <c r="E239" s="37">
        <v>154.4</v>
      </c>
      <c r="F239" s="37">
        <v>61.3</v>
      </c>
      <c r="G239" s="37">
        <v>1.2</v>
      </c>
      <c r="H239" s="26"/>
      <c r="I239" s="45"/>
      <c r="J239" s="45"/>
      <c r="K239" s="45"/>
      <c r="L239" s="45"/>
    </row>
    <row r="240" spans="1:12" ht="16.5" x14ac:dyDescent="0.15">
      <c r="A240" s="33">
        <v>231</v>
      </c>
      <c r="B240" s="33" t="s">
        <v>395</v>
      </c>
      <c r="C240" s="29" t="s">
        <v>415</v>
      </c>
      <c r="D240" s="33" t="s">
        <v>145</v>
      </c>
      <c r="E240" s="35">
        <v>166.3</v>
      </c>
      <c r="F240" s="35">
        <v>56.5</v>
      </c>
      <c r="G240" s="35">
        <v>1</v>
      </c>
      <c r="H240" s="33"/>
      <c r="I240" s="45"/>
      <c r="J240" s="45"/>
      <c r="K240" s="45"/>
      <c r="L240" s="45"/>
    </row>
    <row r="241" spans="1:12" ht="16.5" x14ac:dyDescent="0.15">
      <c r="A241" s="26">
        <v>232</v>
      </c>
      <c r="B241" s="26" t="s">
        <v>395</v>
      </c>
      <c r="C241" s="25" t="s">
        <v>416</v>
      </c>
      <c r="D241" s="26" t="s">
        <v>148</v>
      </c>
      <c r="E241" s="37">
        <v>155.4</v>
      </c>
      <c r="F241" s="37">
        <v>47.5</v>
      </c>
      <c r="G241" s="37">
        <v>1</v>
      </c>
      <c r="H241" s="26"/>
      <c r="I241" s="45"/>
      <c r="J241" s="45"/>
      <c r="K241" s="45"/>
      <c r="L241" s="45"/>
    </row>
    <row r="242" spans="1:12" ht="16.5" x14ac:dyDescent="0.15">
      <c r="A242" s="33">
        <v>233</v>
      </c>
      <c r="B242" s="33" t="s">
        <v>395</v>
      </c>
      <c r="C242" s="29" t="s">
        <v>417</v>
      </c>
      <c r="D242" s="33" t="s">
        <v>145</v>
      </c>
      <c r="E242" s="35">
        <v>165.8</v>
      </c>
      <c r="F242" s="35">
        <v>68.400000000000006</v>
      </c>
      <c r="G242" s="35">
        <v>1.2</v>
      </c>
      <c r="H242" s="33"/>
      <c r="I242" s="45"/>
      <c r="J242" s="45"/>
      <c r="K242" s="45"/>
      <c r="L242" s="45"/>
    </row>
    <row r="243" spans="1:12" ht="16.5" x14ac:dyDescent="0.15">
      <c r="A243" s="26">
        <v>234</v>
      </c>
      <c r="B243" s="26" t="s">
        <v>395</v>
      </c>
      <c r="C243" s="25" t="s">
        <v>418</v>
      </c>
      <c r="D243" s="26" t="s">
        <v>148</v>
      </c>
      <c r="E243" s="37">
        <v>165.6</v>
      </c>
      <c r="F243" s="37">
        <v>56.1</v>
      </c>
      <c r="G243" s="37">
        <v>0.7</v>
      </c>
      <c r="H243" s="26" t="s">
        <v>209</v>
      </c>
      <c r="I243" s="45"/>
      <c r="J243" s="45"/>
      <c r="K243" s="45"/>
      <c r="L243" s="45"/>
    </row>
    <row r="244" spans="1:12" ht="16.5" x14ac:dyDescent="0.15">
      <c r="A244" s="33">
        <v>235</v>
      </c>
      <c r="B244" s="33" t="s">
        <v>395</v>
      </c>
      <c r="C244" s="29" t="s">
        <v>419</v>
      </c>
      <c r="D244" s="33" t="s">
        <v>145</v>
      </c>
      <c r="E244" s="35">
        <v>161.1</v>
      </c>
      <c r="F244" s="35">
        <v>52.5</v>
      </c>
      <c r="G244" s="35">
        <v>1</v>
      </c>
      <c r="H244" s="33"/>
      <c r="I244" s="45"/>
      <c r="J244" s="45"/>
      <c r="K244" s="45"/>
      <c r="L244" s="45"/>
    </row>
    <row r="245" spans="1:12" ht="16.5" x14ac:dyDescent="0.15">
      <c r="A245" s="26">
        <v>236</v>
      </c>
      <c r="B245" s="26" t="s">
        <v>395</v>
      </c>
      <c r="C245" s="25" t="s">
        <v>420</v>
      </c>
      <c r="D245" s="26" t="s">
        <v>148</v>
      </c>
      <c r="E245" s="37">
        <v>148.30000000000001</v>
      </c>
      <c r="F245" s="37">
        <v>35.1</v>
      </c>
      <c r="G245" s="37">
        <v>0.9</v>
      </c>
      <c r="H245" s="26"/>
      <c r="I245" s="45"/>
      <c r="J245" s="45"/>
      <c r="K245" s="45"/>
      <c r="L245" s="45"/>
    </row>
    <row r="246" spans="1:12" ht="16.5" x14ac:dyDescent="0.15">
      <c r="A246" s="33">
        <v>237</v>
      </c>
      <c r="B246" s="33" t="s">
        <v>395</v>
      </c>
      <c r="C246" s="29" t="s">
        <v>421</v>
      </c>
      <c r="D246" s="33" t="s">
        <v>145</v>
      </c>
      <c r="E246" s="35">
        <v>170.4</v>
      </c>
      <c r="F246" s="35">
        <v>56.8</v>
      </c>
      <c r="G246" s="35">
        <v>1</v>
      </c>
      <c r="H246" s="33"/>
      <c r="I246" s="45"/>
      <c r="J246" s="45"/>
      <c r="K246" s="45"/>
      <c r="L246" s="45"/>
    </row>
    <row r="247" spans="1:12" ht="16.5" x14ac:dyDescent="0.15">
      <c r="A247" s="26">
        <v>238</v>
      </c>
      <c r="B247" s="26" t="s">
        <v>395</v>
      </c>
      <c r="C247" s="25" t="s">
        <v>422</v>
      </c>
      <c r="D247" s="26" t="s">
        <v>148</v>
      </c>
      <c r="E247" s="37">
        <v>165.7</v>
      </c>
      <c r="F247" s="37">
        <v>41.9</v>
      </c>
      <c r="G247" s="37">
        <v>0.2</v>
      </c>
      <c r="H247" s="26"/>
      <c r="I247" s="45"/>
      <c r="J247" s="45"/>
      <c r="K247" s="45"/>
      <c r="L247" s="45"/>
    </row>
    <row r="248" spans="1:12" ht="16.5" x14ac:dyDescent="0.15">
      <c r="A248" s="33">
        <v>239</v>
      </c>
      <c r="B248" s="33" t="s">
        <v>395</v>
      </c>
      <c r="C248" s="29" t="s">
        <v>423</v>
      </c>
      <c r="D248" s="33" t="s">
        <v>145</v>
      </c>
      <c r="E248" s="35">
        <v>174</v>
      </c>
      <c r="F248" s="35">
        <v>68.3</v>
      </c>
      <c r="G248" s="35">
        <v>0.9</v>
      </c>
      <c r="H248" s="33"/>
      <c r="I248" s="45"/>
      <c r="J248" s="45"/>
      <c r="K248" s="45"/>
      <c r="L248" s="45"/>
    </row>
    <row r="249" spans="1:12" ht="16.5" x14ac:dyDescent="0.15">
      <c r="A249" s="26">
        <v>240</v>
      </c>
      <c r="B249" s="26" t="s">
        <v>395</v>
      </c>
      <c r="C249" s="25" t="s">
        <v>424</v>
      </c>
      <c r="D249" s="26" t="s">
        <v>148</v>
      </c>
      <c r="E249" s="37">
        <v>167.6</v>
      </c>
      <c r="F249" s="37">
        <v>39.9</v>
      </c>
      <c r="G249" s="37">
        <v>1</v>
      </c>
      <c r="H249" s="26"/>
      <c r="I249" s="45"/>
      <c r="J249" s="45"/>
      <c r="K249" s="45"/>
      <c r="L249" s="45"/>
    </row>
    <row r="250" spans="1:12" ht="16.5" x14ac:dyDescent="0.15">
      <c r="A250" s="33">
        <v>241</v>
      </c>
      <c r="B250" s="33" t="s">
        <v>425</v>
      </c>
      <c r="C250" s="29" t="s">
        <v>426</v>
      </c>
      <c r="D250" s="33" t="s">
        <v>145</v>
      </c>
      <c r="E250" s="35">
        <v>180.2</v>
      </c>
      <c r="F250" s="35">
        <v>76.400000000000006</v>
      </c>
      <c r="G250" s="35">
        <v>1</v>
      </c>
      <c r="H250" s="33"/>
      <c r="I250" s="45"/>
      <c r="J250" s="45"/>
      <c r="K250" s="45"/>
      <c r="L250" s="45"/>
    </row>
    <row r="251" spans="1:12" ht="16.5" x14ac:dyDescent="0.15">
      <c r="A251" s="26">
        <v>242</v>
      </c>
      <c r="B251" s="26" t="s">
        <v>425</v>
      </c>
      <c r="C251" s="25" t="s">
        <v>427</v>
      </c>
      <c r="D251" s="26" t="s">
        <v>148</v>
      </c>
      <c r="E251" s="37">
        <v>165.7</v>
      </c>
      <c r="F251" s="37">
        <v>52.3</v>
      </c>
      <c r="G251" s="37">
        <v>0.8</v>
      </c>
      <c r="H251" s="26"/>
      <c r="I251" s="45"/>
      <c r="J251" s="45"/>
      <c r="K251" s="45"/>
      <c r="L251" s="45"/>
    </row>
    <row r="252" spans="1:12" ht="16.5" x14ac:dyDescent="0.15">
      <c r="A252" s="33">
        <v>243</v>
      </c>
      <c r="B252" s="33" t="s">
        <v>425</v>
      </c>
      <c r="C252" s="29" t="s">
        <v>428</v>
      </c>
      <c r="D252" s="33" t="s">
        <v>145</v>
      </c>
      <c r="E252" s="35">
        <v>175.4</v>
      </c>
      <c r="F252" s="35">
        <v>73.599999999999994</v>
      </c>
      <c r="G252" s="35">
        <v>1.5</v>
      </c>
      <c r="H252" s="33"/>
      <c r="I252" s="45"/>
      <c r="J252" s="45"/>
      <c r="K252" s="45"/>
      <c r="L252" s="45"/>
    </row>
    <row r="253" spans="1:12" ht="16.5" x14ac:dyDescent="0.15">
      <c r="A253" s="26">
        <v>244</v>
      </c>
      <c r="B253" s="26" t="s">
        <v>425</v>
      </c>
      <c r="C253" s="25" t="s">
        <v>429</v>
      </c>
      <c r="D253" s="26" t="s">
        <v>148</v>
      </c>
      <c r="E253" s="37">
        <v>158.19999999999999</v>
      </c>
      <c r="F253" s="37">
        <v>53.6</v>
      </c>
      <c r="G253" s="37">
        <v>0.7</v>
      </c>
      <c r="H253" s="26"/>
      <c r="I253" s="45"/>
      <c r="J253" s="45"/>
      <c r="K253" s="45"/>
      <c r="L253" s="45"/>
    </row>
    <row r="254" spans="1:12" ht="16.5" x14ac:dyDescent="0.15">
      <c r="A254" s="33">
        <v>245</v>
      </c>
      <c r="B254" s="33" t="s">
        <v>425</v>
      </c>
      <c r="C254" s="29" t="s">
        <v>430</v>
      </c>
      <c r="D254" s="33" t="s">
        <v>145</v>
      </c>
      <c r="E254" s="35">
        <v>158.69999999999999</v>
      </c>
      <c r="F254" s="35">
        <v>45.1</v>
      </c>
      <c r="G254" s="35">
        <v>0.9</v>
      </c>
      <c r="H254" s="33"/>
      <c r="I254" s="45"/>
      <c r="J254" s="45"/>
      <c r="K254" s="45"/>
      <c r="L254" s="45"/>
    </row>
    <row r="255" spans="1:12" ht="16.5" x14ac:dyDescent="0.15">
      <c r="A255" s="26">
        <v>246</v>
      </c>
      <c r="B255" s="26" t="s">
        <v>425</v>
      </c>
      <c r="C255" s="25" t="s">
        <v>431</v>
      </c>
      <c r="D255" s="26" t="s">
        <v>148</v>
      </c>
      <c r="E255" s="37">
        <v>167.1</v>
      </c>
      <c r="F255" s="37">
        <v>62.7</v>
      </c>
      <c r="G255" s="37">
        <v>1</v>
      </c>
      <c r="H255" s="26"/>
      <c r="I255" s="45"/>
      <c r="J255" s="45"/>
      <c r="K255" s="45"/>
      <c r="L255" s="45"/>
    </row>
    <row r="256" spans="1:12" ht="16.5" x14ac:dyDescent="0.15">
      <c r="A256" s="33">
        <v>247</v>
      </c>
      <c r="B256" s="33" t="s">
        <v>425</v>
      </c>
      <c r="C256" s="29" t="s">
        <v>432</v>
      </c>
      <c r="D256" s="33" t="s">
        <v>145</v>
      </c>
      <c r="E256" s="35">
        <v>160.80000000000001</v>
      </c>
      <c r="F256" s="35">
        <v>47.3</v>
      </c>
      <c r="G256" s="35">
        <v>0.7</v>
      </c>
      <c r="H256" s="33"/>
      <c r="I256" s="45"/>
      <c r="J256" s="45"/>
      <c r="K256" s="45"/>
      <c r="L256" s="45"/>
    </row>
    <row r="257" spans="1:12" ht="16.5" x14ac:dyDescent="0.15">
      <c r="A257" s="26">
        <v>248</v>
      </c>
      <c r="B257" s="26" t="s">
        <v>425</v>
      </c>
      <c r="C257" s="25" t="s">
        <v>433</v>
      </c>
      <c r="D257" s="26" t="s">
        <v>148</v>
      </c>
      <c r="E257" s="37">
        <v>168</v>
      </c>
      <c r="F257" s="37">
        <v>51.7</v>
      </c>
      <c r="G257" s="37">
        <v>0.6</v>
      </c>
      <c r="H257" s="26"/>
      <c r="I257" s="45"/>
      <c r="J257" s="45"/>
      <c r="K257" s="45"/>
      <c r="L257" s="45"/>
    </row>
    <row r="258" spans="1:12" ht="16.5" x14ac:dyDescent="0.15">
      <c r="A258" s="33">
        <v>249</v>
      </c>
      <c r="B258" s="33" t="s">
        <v>425</v>
      </c>
      <c r="C258" s="29" t="s">
        <v>434</v>
      </c>
      <c r="D258" s="33" t="s">
        <v>145</v>
      </c>
      <c r="E258" s="35">
        <v>167.6</v>
      </c>
      <c r="F258" s="35">
        <v>47.3</v>
      </c>
      <c r="G258" s="35">
        <v>0.6</v>
      </c>
      <c r="H258" s="33"/>
      <c r="I258" s="45"/>
      <c r="J258" s="45"/>
      <c r="K258" s="45"/>
      <c r="L258" s="45"/>
    </row>
    <row r="259" spans="1:12" ht="16.5" x14ac:dyDescent="0.15">
      <c r="A259" s="26">
        <v>250</v>
      </c>
      <c r="B259" s="26" t="s">
        <v>425</v>
      </c>
      <c r="C259" s="25" t="s">
        <v>435</v>
      </c>
      <c r="D259" s="26" t="s">
        <v>148</v>
      </c>
      <c r="E259" s="37">
        <v>157</v>
      </c>
      <c r="F259" s="37">
        <v>43.1</v>
      </c>
      <c r="G259" s="37">
        <v>0.7</v>
      </c>
      <c r="H259" s="26"/>
      <c r="I259" s="45"/>
      <c r="J259" s="45"/>
      <c r="K259" s="45"/>
      <c r="L259" s="45"/>
    </row>
    <row r="260" spans="1:12" ht="16.5" x14ac:dyDescent="0.15">
      <c r="A260" s="33">
        <v>251</v>
      </c>
      <c r="B260" s="33" t="s">
        <v>425</v>
      </c>
      <c r="C260" s="29" t="s">
        <v>436</v>
      </c>
      <c r="D260" s="33" t="s">
        <v>145</v>
      </c>
      <c r="E260" s="35">
        <v>164.2</v>
      </c>
      <c r="F260" s="35">
        <v>43.4</v>
      </c>
      <c r="G260" s="35">
        <v>0.8</v>
      </c>
      <c r="H260" s="33"/>
      <c r="I260" s="45"/>
      <c r="J260" s="45"/>
      <c r="K260" s="45"/>
      <c r="L260" s="45"/>
    </row>
    <row r="261" spans="1:12" ht="16.5" x14ac:dyDescent="0.15">
      <c r="A261" s="26">
        <v>252</v>
      </c>
      <c r="B261" s="26" t="s">
        <v>425</v>
      </c>
      <c r="C261" s="25" t="s">
        <v>437</v>
      </c>
      <c r="D261" s="26" t="s">
        <v>148</v>
      </c>
      <c r="E261" s="37">
        <v>153.6</v>
      </c>
      <c r="F261" s="37">
        <v>50.3</v>
      </c>
      <c r="G261" s="37">
        <v>0.7</v>
      </c>
      <c r="H261" s="26"/>
      <c r="I261" s="45"/>
      <c r="J261" s="45"/>
      <c r="K261" s="45"/>
      <c r="L261" s="45"/>
    </row>
    <row r="262" spans="1:12" ht="16.5" x14ac:dyDescent="0.15">
      <c r="A262" s="33">
        <v>253</v>
      </c>
      <c r="B262" s="33" t="s">
        <v>425</v>
      </c>
      <c r="C262" s="29" t="s">
        <v>438</v>
      </c>
      <c r="D262" s="33" t="s">
        <v>145</v>
      </c>
      <c r="E262" s="35">
        <v>167.5</v>
      </c>
      <c r="F262" s="35">
        <v>45.6</v>
      </c>
      <c r="G262" s="35">
        <v>0.4</v>
      </c>
      <c r="H262" s="33" t="s">
        <v>176</v>
      </c>
      <c r="I262" s="45"/>
      <c r="J262" s="45"/>
      <c r="K262" s="45"/>
      <c r="L262" s="45"/>
    </row>
    <row r="263" spans="1:12" ht="16.5" x14ac:dyDescent="0.15">
      <c r="A263" s="26">
        <v>254</v>
      </c>
      <c r="B263" s="26" t="s">
        <v>425</v>
      </c>
      <c r="C263" s="25" t="s">
        <v>439</v>
      </c>
      <c r="D263" s="26" t="s">
        <v>148</v>
      </c>
      <c r="E263" s="37">
        <v>152.9</v>
      </c>
      <c r="F263" s="37">
        <v>40.6</v>
      </c>
      <c r="G263" s="37">
        <v>0.2</v>
      </c>
      <c r="H263" s="26"/>
      <c r="I263" s="45"/>
      <c r="J263" s="45"/>
      <c r="K263" s="45"/>
      <c r="L263" s="45"/>
    </row>
    <row r="264" spans="1:12" ht="16.5" x14ac:dyDescent="0.15">
      <c r="A264" s="33">
        <v>255</v>
      </c>
      <c r="B264" s="33" t="s">
        <v>425</v>
      </c>
      <c r="C264" s="29" t="s">
        <v>440</v>
      </c>
      <c r="D264" s="33" t="s">
        <v>145</v>
      </c>
      <c r="E264" s="35">
        <v>169.8</v>
      </c>
      <c r="F264" s="35">
        <v>47.6</v>
      </c>
      <c r="G264" s="35">
        <v>1.5</v>
      </c>
      <c r="H264" s="33"/>
      <c r="I264" s="45"/>
      <c r="J264" s="45"/>
      <c r="K264" s="45"/>
      <c r="L264" s="45"/>
    </row>
    <row r="265" spans="1:12" ht="16.5" x14ac:dyDescent="0.15">
      <c r="A265" s="26">
        <v>256</v>
      </c>
      <c r="B265" s="26" t="s">
        <v>425</v>
      </c>
      <c r="C265" s="25" t="s">
        <v>441</v>
      </c>
      <c r="D265" s="26" t="s">
        <v>148</v>
      </c>
      <c r="E265" s="37">
        <v>154.69999999999999</v>
      </c>
      <c r="F265" s="37">
        <v>44.1</v>
      </c>
      <c r="G265" s="37">
        <v>0.1</v>
      </c>
      <c r="H265" s="26" t="s">
        <v>403</v>
      </c>
      <c r="I265" s="45"/>
      <c r="J265" s="45"/>
      <c r="K265" s="45"/>
      <c r="L265" s="45"/>
    </row>
    <row r="266" spans="1:12" ht="16.5" x14ac:dyDescent="0.15">
      <c r="A266" s="33">
        <v>257</v>
      </c>
      <c r="B266" s="33" t="s">
        <v>425</v>
      </c>
      <c r="C266" s="29" t="s">
        <v>442</v>
      </c>
      <c r="D266" s="33" t="s">
        <v>145</v>
      </c>
      <c r="E266" s="35">
        <v>164.8</v>
      </c>
      <c r="F266" s="35">
        <v>47.4</v>
      </c>
      <c r="G266" s="35">
        <v>0.3</v>
      </c>
      <c r="H266" s="33"/>
      <c r="I266" s="45"/>
      <c r="J266" s="45"/>
      <c r="K266" s="45"/>
      <c r="L266" s="45"/>
    </row>
    <row r="267" spans="1:12" ht="16.5" x14ac:dyDescent="0.15">
      <c r="A267" s="26">
        <v>258</v>
      </c>
      <c r="B267" s="26" t="s">
        <v>425</v>
      </c>
      <c r="C267" s="25" t="s">
        <v>433</v>
      </c>
      <c r="D267" s="26" t="s">
        <v>148</v>
      </c>
      <c r="E267" s="37">
        <v>158.1</v>
      </c>
      <c r="F267" s="37">
        <v>45.2</v>
      </c>
      <c r="G267" s="37">
        <v>0.7</v>
      </c>
      <c r="H267" s="26"/>
      <c r="I267" s="45"/>
      <c r="J267" s="45"/>
      <c r="K267" s="45"/>
      <c r="L267" s="45"/>
    </row>
    <row r="268" spans="1:12" ht="16.5" x14ac:dyDescent="0.15">
      <c r="A268" s="33">
        <v>259</v>
      </c>
      <c r="B268" s="33" t="s">
        <v>425</v>
      </c>
      <c r="C268" s="29" t="s">
        <v>443</v>
      </c>
      <c r="D268" s="33" t="s">
        <v>145</v>
      </c>
      <c r="E268" s="35">
        <v>171.2</v>
      </c>
      <c r="F268" s="35">
        <v>58.3</v>
      </c>
      <c r="G268" s="35">
        <v>1</v>
      </c>
      <c r="H268" s="33"/>
      <c r="I268" s="45"/>
      <c r="J268" s="45"/>
      <c r="K268" s="45"/>
      <c r="L268" s="45"/>
    </row>
    <row r="269" spans="1:12" ht="16.5" x14ac:dyDescent="0.15">
      <c r="A269" s="26">
        <v>260</v>
      </c>
      <c r="B269" s="26" t="s">
        <v>425</v>
      </c>
      <c r="C269" s="25" t="s">
        <v>444</v>
      </c>
      <c r="D269" s="26" t="s">
        <v>148</v>
      </c>
      <c r="E269" s="37">
        <v>160.19999999999999</v>
      </c>
      <c r="F269" s="37">
        <v>47.7</v>
      </c>
      <c r="G269" s="37">
        <v>0.7</v>
      </c>
      <c r="H269" s="26"/>
      <c r="I269" s="45"/>
      <c r="J269" s="45"/>
      <c r="K269" s="45"/>
      <c r="L269" s="45"/>
    </row>
    <row r="270" spans="1:12" ht="16.5" x14ac:dyDescent="0.15">
      <c r="A270" s="33">
        <v>261</v>
      </c>
      <c r="B270" s="33" t="s">
        <v>425</v>
      </c>
      <c r="C270" s="29" t="s">
        <v>445</v>
      </c>
      <c r="D270" s="33" t="s">
        <v>145</v>
      </c>
      <c r="E270" s="35">
        <v>164.8</v>
      </c>
      <c r="F270" s="35">
        <v>54.6</v>
      </c>
      <c r="G270" s="35">
        <v>1.2</v>
      </c>
      <c r="H270" s="33"/>
      <c r="I270" s="45"/>
      <c r="J270" s="45"/>
      <c r="K270" s="45"/>
      <c r="L270" s="45"/>
    </row>
    <row r="271" spans="1:12" ht="16.5" x14ac:dyDescent="0.15">
      <c r="A271" s="26">
        <v>262</v>
      </c>
      <c r="B271" s="26" t="s">
        <v>425</v>
      </c>
      <c r="C271" s="25" t="s">
        <v>446</v>
      </c>
      <c r="D271" s="26" t="s">
        <v>148</v>
      </c>
      <c r="E271" s="37">
        <v>153</v>
      </c>
      <c r="F271" s="37">
        <v>44.5</v>
      </c>
      <c r="G271" s="37">
        <v>0.7</v>
      </c>
      <c r="H271" s="26"/>
      <c r="I271" s="45"/>
      <c r="J271" s="45"/>
      <c r="K271" s="45"/>
      <c r="L271" s="45"/>
    </row>
    <row r="272" spans="1:12" ht="16.5" x14ac:dyDescent="0.15">
      <c r="A272" s="33">
        <v>263</v>
      </c>
      <c r="B272" s="33" t="s">
        <v>425</v>
      </c>
      <c r="C272" s="29" t="s">
        <v>447</v>
      </c>
      <c r="D272" s="33" t="s">
        <v>145</v>
      </c>
      <c r="E272" s="35">
        <v>173.7</v>
      </c>
      <c r="F272" s="35">
        <v>60.8</v>
      </c>
      <c r="G272" s="35">
        <v>1</v>
      </c>
      <c r="H272" s="33"/>
      <c r="I272" s="45"/>
      <c r="J272" s="45"/>
      <c r="K272" s="45"/>
      <c r="L272" s="45"/>
    </row>
    <row r="273" spans="1:12" ht="16.5" x14ac:dyDescent="0.15">
      <c r="A273" s="26">
        <v>264</v>
      </c>
      <c r="B273" s="26" t="s">
        <v>425</v>
      </c>
      <c r="C273" s="25" t="s">
        <v>448</v>
      </c>
      <c r="D273" s="26" t="s">
        <v>148</v>
      </c>
      <c r="E273" s="37">
        <v>164.3</v>
      </c>
      <c r="F273" s="37">
        <v>59.1</v>
      </c>
      <c r="G273" s="37">
        <v>0.6</v>
      </c>
      <c r="H273" s="26" t="s">
        <v>176</v>
      </c>
      <c r="I273" s="45"/>
      <c r="J273" s="45"/>
      <c r="K273" s="45"/>
      <c r="L273" s="45"/>
    </row>
    <row r="274" spans="1:12" ht="16.5" x14ac:dyDescent="0.15">
      <c r="A274" s="33">
        <v>265</v>
      </c>
      <c r="B274" s="33" t="s">
        <v>425</v>
      </c>
      <c r="C274" s="29" t="s">
        <v>449</v>
      </c>
      <c r="D274" s="33" t="s">
        <v>145</v>
      </c>
      <c r="E274" s="35">
        <v>166.3</v>
      </c>
      <c r="F274" s="35">
        <v>42.5</v>
      </c>
      <c r="G274" s="35">
        <v>0.6</v>
      </c>
      <c r="H274" s="33" t="s">
        <v>152</v>
      </c>
      <c r="I274" s="45"/>
      <c r="J274" s="45"/>
      <c r="K274" s="45"/>
      <c r="L274" s="45"/>
    </row>
    <row r="275" spans="1:12" ht="16.5" x14ac:dyDescent="0.15">
      <c r="A275" s="26">
        <v>266</v>
      </c>
      <c r="B275" s="26" t="s">
        <v>425</v>
      </c>
      <c r="C275" s="25" t="s">
        <v>318</v>
      </c>
      <c r="D275" s="26" t="s">
        <v>148</v>
      </c>
      <c r="E275" s="37">
        <v>157.19999999999999</v>
      </c>
      <c r="F275" s="37">
        <v>46.5</v>
      </c>
      <c r="G275" s="37">
        <v>0.7</v>
      </c>
      <c r="H275" s="26" t="s">
        <v>254</v>
      </c>
      <c r="I275" s="45"/>
      <c r="J275" s="45"/>
      <c r="K275" s="45"/>
      <c r="L275" s="45"/>
    </row>
    <row r="276" spans="1:12" ht="16.5" x14ac:dyDescent="0.15">
      <c r="A276" s="33">
        <v>267</v>
      </c>
      <c r="B276" s="33" t="s">
        <v>425</v>
      </c>
      <c r="C276" s="29" t="s">
        <v>450</v>
      </c>
      <c r="D276" s="33" t="s">
        <v>145</v>
      </c>
      <c r="E276" s="35">
        <v>170.6</v>
      </c>
      <c r="F276" s="35">
        <v>56</v>
      </c>
      <c r="G276" s="35">
        <v>0.9</v>
      </c>
      <c r="H276" s="33"/>
      <c r="I276" s="45"/>
      <c r="J276" s="45"/>
      <c r="K276" s="45"/>
      <c r="L276" s="45"/>
    </row>
    <row r="277" spans="1:12" ht="16.5" x14ac:dyDescent="0.15">
      <c r="A277" s="26">
        <v>268</v>
      </c>
      <c r="B277" s="26" t="s">
        <v>425</v>
      </c>
      <c r="C277" s="25" t="s">
        <v>451</v>
      </c>
      <c r="D277" s="26" t="s">
        <v>148</v>
      </c>
      <c r="E277" s="37">
        <v>152.30000000000001</v>
      </c>
      <c r="F277" s="37">
        <v>42.3</v>
      </c>
      <c r="G277" s="37">
        <v>0.6</v>
      </c>
      <c r="H277" s="26"/>
      <c r="I277" s="45"/>
      <c r="J277" s="45"/>
      <c r="K277" s="45"/>
      <c r="L277" s="45"/>
    </row>
    <row r="278" spans="1:12" ht="16.5" x14ac:dyDescent="0.15">
      <c r="A278" s="33">
        <v>269</v>
      </c>
      <c r="B278" s="33" t="s">
        <v>425</v>
      </c>
      <c r="C278" s="29" t="s">
        <v>452</v>
      </c>
      <c r="D278" s="33" t="s">
        <v>145</v>
      </c>
      <c r="E278" s="35">
        <v>166.1</v>
      </c>
      <c r="F278" s="35">
        <v>38.1</v>
      </c>
      <c r="G278" s="35">
        <v>1.2</v>
      </c>
      <c r="H278" s="33"/>
      <c r="I278" s="45"/>
      <c r="J278" s="45"/>
      <c r="K278" s="45"/>
      <c r="L278" s="45"/>
    </row>
    <row r="279" spans="1:12" ht="16.5" x14ac:dyDescent="0.15">
      <c r="A279" s="26">
        <v>270</v>
      </c>
      <c r="B279" s="26" t="s">
        <v>425</v>
      </c>
      <c r="C279" s="25" t="s">
        <v>453</v>
      </c>
      <c r="D279" s="26" t="s">
        <v>148</v>
      </c>
      <c r="E279" s="37">
        <v>144.30000000000001</v>
      </c>
      <c r="F279" s="37">
        <v>39.200000000000003</v>
      </c>
      <c r="G279" s="37">
        <v>1.5</v>
      </c>
      <c r="H279" s="26"/>
      <c r="I279" s="45"/>
      <c r="J279" s="45"/>
      <c r="K279" s="45"/>
      <c r="L279" s="45"/>
    </row>
  </sheetData>
  <mergeCells count="11">
    <mergeCell ref="N22:Q22"/>
    <mergeCell ref="N17:Q17"/>
    <mergeCell ref="A8:L8"/>
    <mergeCell ref="N10:Q10"/>
    <mergeCell ref="A1:Q1"/>
    <mergeCell ref="A3:Q3"/>
    <mergeCell ref="A4:Q4"/>
    <mergeCell ref="A5:Q5"/>
    <mergeCell ref="A6:Q6"/>
    <mergeCell ref="A2:Q2"/>
    <mergeCell ref="A7:Q7"/>
  </mergeCells>
  <phoneticPr fontId="12"/>
  <pageMargins left="0.75" right="0.75" top="1" bottom="1" header="0.5" footer="0.5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8"/>
  <sheetViews>
    <sheetView showGridLines="0" view="pageBreakPreview" topLeftCell="A92" zoomScale="115" zoomScaleNormal="100" zoomScaleSheetLayoutView="115" workbookViewId="0">
      <selection activeCell="A2" sqref="A2:L2"/>
    </sheetView>
  </sheetViews>
  <sheetFormatPr defaultRowHeight="13.5" x14ac:dyDescent="0.15"/>
  <cols>
    <col min="1" max="1" width="6" customWidth="1"/>
    <col min="2" max="2" width="5" customWidth="1"/>
    <col min="3" max="3" width="14" customWidth="1"/>
    <col min="4" max="5" width="6" customWidth="1"/>
    <col min="6" max="9" width="9" customWidth="1"/>
    <col min="10" max="10" width="10" customWidth="1"/>
    <col min="11" max="11" width="11" customWidth="1"/>
    <col min="12" max="12" width="24.5" customWidth="1"/>
  </cols>
  <sheetData>
    <row r="1" spans="1:12" ht="30" customHeight="1" x14ac:dyDescent="0.15">
      <c r="A1" s="57" t="s">
        <v>454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54.75" customHeight="1" x14ac:dyDescent="0.15">
      <c r="A2" s="70" t="s">
        <v>568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36.6" customHeight="1" x14ac:dyDescent="0.15">
      <c r="A3" s="73" t="s">
        <v>565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 ht="36.950000000000003" customHeight="1" x14ac:dyDescent="0.15">
      <c r="A4" s="73" t="s">
        <v>566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12" ht="38.1" customHeight="1" x14ac:dyDescent="0.15">
      <c r="A5" s="73" t="s">
        <v>567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2" ht="20.100000000000001" customHeight="1" x14ac:dyDescent="0.15">
      <c r="A6" s="75" t="s">
        <v>455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</row>
    <row r="8" spans="1:12" ht="39" customHeight="1" x14ac:dyDescent="0.15">
      <c r="A8" s="23" t="s">
        <v>135</v>
      </c>
      <c r="B8" s="23" t="s">
        <v>136</v>
      </c>
      <c r="C8" s="23" t="s">
        <v>61</v>
      </c>
      <c r="D8" s="23" t="s">
        <v>130</v>
      </c>
      <c r="E8" s="23" t="s">
        <v>456</v>
      </c>
      <c r="F8" s="23" t="s">
        <v>131</v>
      </c>
      <c r="G8" s="23" t="s">
        <v>132</v>
      </c>
      <c r="H8" s="41" t="s">
        <v>133</v>
      </c>
      <c r="I8" s="41" t="s">
        <v>138</v>
      </c>
      <c r="J8" s="41" t="s">
        <v>457</v>
      </c>
      <c r="K8" s="41" t="s">
        <v>134</v>
      </c>
      <c r="L8" s="23" t="s">
        <v>458</v>
      </c>
    </row>
    <row r="9" spans="1:12" ht="16.5" x14ac:dyDescent="0.15">
      <c r="A9" s="33">
        <v>1</v>
      </c>
      <c r="B9" s="33" t="s">
        <v>459</v>
      </c>
      <c r="C9" s="29" t="s">
        <v>144</v>
      </c>
      <c r="D9" s="33" t="s">
        <v>145</v>
      </c>
      <c r="E9" s="33">
        <v>12</v>
      </c>
      <c r="F9" s="35">
        <v>155.69999999999999</v>
      </c>
      <c r="G9" s="35">
        <v>45.2</v>
      </c>
      <c r="H9" s="35">
        <v>0.8</v>
      </c>
      <c r="I9" s="33" t="s">
        <v>460</v>
      </c>
      <c r="J9" s="33"/>
      <c r="K9" s="33" t="s">
        <v>461</v>
      </c>
      <c r="L9" s="29"/>
    </row>
    <row r="10" spans="1:12" ht="16.5" x14ac:dyDescent="0.15">
      <c r="A10" s="33">
        <v>1</v>
      </c>
      <c r="B10" s="33" t="s">
        <v>459</v>
      </c>
      <c r="C10" s="29" t="s">
        <v>147</v>
      </c>
      <c r="D10" s="33" t="s">
        <v>148</v>
      </c>
      <c r="E10" s="33">
        <v>12</v>
      </c>
      <c r="F10" s="35">
        <v>160.6</v>
      </c>
      <c r="G10" s="35">
        <v>37.9</v>
      </c>
      <c r="H10" s="35">
        <v>1.5</v>
      </c>
      <c r="I10" s="33" t="s">
        <v>459</v>
      </c>
      <c r="J10" s="33"/>
      <c r="K10" s="33" t="s">
        <v>461</v>
      </c>
      <c r="L10" s="29"/>
    </row>
    <row r="11" spans="1:12" ht="16.5" x14ac:dyDescent="0.15">
      <c r="A11" s="33">
        <v>1</v>
      </c>
      <c r="B11" s="33" t="s">
        <v>459</v>
      </c>
      <c r="C11" s="29" t="s">
        <v>151</v>
      </c>
      <c r="D11" s="33" t="s">
        <v>145</v>
      </c>
      <c r="E11" s="33">
        <v>12</v>
      </c>
      <c r="F11" s="35">
        <v>145.6</v>
      </c>
      <c r="G11" s="35">
        <v>34.6</v>
      </c>
      <c r="H11" s="35">
        <v>1.5</v>
      </c>
      <c r="I11" s="33" t="s">
        <v>459</v>
      </c>
      <c r="J11" s="33"/>
      <c r="K11" s="33" t="s">
        <v>462</v>
      </c>
      <c r="L11" s="29" t="s">
        <v>152</v>
      </c>
    </row>
    <row r="12" spans="1:12" ht="16.5" x14ac:dyDescent="0.15">
      <c r="A12" s="33">
        <v>1</v>
      </c>
      <c r="B12" s="33" t="s">
        <v>459</v>
      </c>
      <c r="C12" s="29" t="s">
        <v>154</v>
      </c>
      <c r="D12" s="33" t="s">
        <v>148</v>
      </c>
      <c r="E12" s="33">
        <v>12</v>
      </c>
      <c r="F12" s="35">
        <v>151.4</v>
      </c>
      <c r="G12" s="35">
        <v>35.299999999999997</v>
      </c>
      <c r="H12" s="35">
        <v>0.8</v>
      </c>
      <c r="I12" s="33" t="s">
        <v>460</v>
      </c>
      <c r="J12" s="33"/>
      <c r="K12" s="33" t="s">
        <v>461</v>
      </c>
      <c r="L12" s="29"/>
    </row>
    <row r="13" spans="1:12" ht="16.5" x14ac:dyDescent="0.15">
      <c r="A13" s="33">
        <v>1</v>
      </c>
      <c r="B13" s="33" t="s">
        <v>459</v>
      </c>
      <c r="C13" s="29" t="s">
        <v>156</v>
      </c>
      <c r="D13" s="33" t="s">
        <v>145</v>
      </c>
      <c r="E13" s="33">
        <v>12</v>
      </c>
      <c r="F13" s="35">
        <v>165.7</v>
      </c>
      <c r="G13" s="35">
        <v>54.5</v>
      </c>
      <c r="H13" s="35">
        <v>1.2</v>
      </c>
      <c r="I13" s="33" t="s">
        <v>459</v>
      </c>
      <c r="J13" s="33"/>
      <c r="K13" s="33" t="s">
        <v>461</v>
      </c>
      <c r="L13" s="29"/>
    </row>
    <row r="14" spans="1:12" ht="16.5" x14ac:dyDescent="0.15">
      <c r="A14" s="33">
        <v>1</v>
      </c>
      <c r="B14" s="33" t="s">
        <v>459</v>
      </c>
      <c r="C14" s="29" t="s">
        <v>159</v>
      </c>
      <c r="D14" s="33" t="s">
        <v>148</v>
      </c>
      <c r="E14" s="33">
        <v>12</v>
      </c>
      <c r="F14" s="35">
        <v>152.69999999999999</v>
      </c>
      <c r="G14" s="35">
        <v>41.1</v>
      </c>
      <c r="H14" s="35">
        <v>1</v>
      </c>
      <c r="I14" s="33" t="s">
        <v>459</v>
      </c>
      <c r="J14" s="33"/>
      <c r="K14" s="33" t="s">
        <v>461</v>
      </c>
      <c r="L14" s="29"/>
    </row>
    <row r="15" spans="1:12" ht="16.5" x14ac:dyDescent="0.15">
      <c r="A15" s="33">
        <v>1</v>
      </c>
      <c r="B15" s="33" t="s">
        <v>459</v>
      </c>
      <c r="C15" s="29" t="s">
        <v>162</v>
      </c>
      <c r="D15" s="33" t="s">
        <v>145</v>
      </c>
      <c r="E15" s="33">
        <v>12</v>
      </c>
      <c r="F15" s="35">
        <v>157.69999999999999</v>
      </c>
      <c r="G15" s="35">
        <v>37.1</v>
      </c>
      <c r="H15" s="35">
        <v>0.1</v>
      </c>
      <c r="I15" s="33" t="s">
        <v>463</v>
      </c>
      <c r="J15" s="33" t="s">
        <v>464</v>
      </c>
      <c r="K15" s="33" t="s">
        <v>461</v>
      </c>
      <c r="L15" s="29"/>
    </row>
    <row r="16" spans="1:12" ht="16.5" x14ac:dyDescent="0.15">
      <c r="A16" s="33">
        <v>1</v>
      </c>
      <c r="B16" s="33" t="s">
        <v>459</v>
      </c>
      <c r="C16" s="29" t="s">
        <v>165</v>
      </c>
      <c r="D16" s="33" t="s">
        <v>148</v>
      </c>
      <c r="E16" s="33">
        <v>12</v>
      </c>
      <c r="F16" s="35">
        <v>148.5</v>
      </c>
      <c r="G16" s="35">
        <v>33.4</v>
      </c>
      <c r="H16" s="35">
        <v>1</v>
      </c>
      <c r="I16" s="33" t="s">
        <v>459</v>
      </c>
      <c r="J16" s="33"/>
      <c r="K16" s="33" t="s">
        <v>461</v>
      </c>
      <c r="L16" s="29"/>
    </row>
    <row r="17" spans="1:12" ht="16.5" x14ac:dyDescent="0.15">
      <c r="A17" s="33">
        <v>1</v>
      </c>
      <c r="B17" s="33" t="s">
        <v>459</v>
      </c>
      <c r="C17" s="29" t="s">
        <v>167</v>
      </c>
      <c r="D17" s="33" t="s">
        <v>145</v>
      </c>
      <c r="E17" s="33">
        <v>12</v>
      </c>
      <c r="F17" s="35">
        <v>151.69999999999999</v>
      </c>
      <c r="G17" s="35">
        <v>42.8</v>
      </c>
      <c r="H17" s="35">
        <v>0.7</v>
      </c>
      <c r="I17" s="33" t="s">
        <v>460</v>
      </c>
      <c r="J17" s="33"/>
      <c r="K17" s="33" t="s">
        <v>461</v>
      </c>
      <c r="L17" s="29"/>
    </row>
    <row r="18" spans="1:12" ht="16.5" x14ac:dyDescent="0.15">
      <c r="A18" s="33">
        <v>1</v>
      </c>
      <c r="B18" s="33" t="s">
        <v>459</v>
      </c>
      <c r="C18" s="29" t="s">
        <v>169</v>
      </c>
      <c r="D18" s="33" t="s">
        <v>148</v>
      </c>
      <c r="E18" s="33">
        <v>12</v>
      </c>
      <c r="F18" s="35">
        <v>153.30000000000001</v>
      </c>
      <c r="G18" s="35">
        <v>41.6</v>
      </c>
      <c r="H18" s="35">
        <v>0.8</v>
      </c>
      <c r="I18" s="33" t="s">
        <v>460</v>
      </c>
      <c r="J18" s="33"/>
      <c r="K18" s="33" t="s">
        <v>461</v>
      </c>
      <c r="L18" s="29"/>
    </row>
    <row r="19" spans="1:12" ht="16.5" x14ac:dyDescent="0.15">
      <c r="A19" s="33">
        <v>1</v>
      </c>
      <c r="B19" s="33" t="s">
        <v>459</v>
      </c>
      <c r="C19" s="29" t="s">
        <v>172</v>
      </c>
      <c r="D19" s="33" t="s">
        <v>145</v>
      </c>
      <c r="E19" s="33">
        <v>12</v>
      </c>
      <c r="F19" s="35">
        <v>162.19999999999999</v>
      </c>
      <c r="G19" s="35">
        <v>52.6</v>
      </c>
      <c r="H19" s="35">
        <v>0.2</v>
      </c>
      <c r="I19" s="33" t="s">
        <v>463</v>
      </c>
      <c r="J19" s="33" t="s">
        <v>464</v>
      </c>
      <c r="K19" s="33" t="s">
        <v>461</v>
      </c>
      <c r="L19" s="29"/>
    </row>
    <row r="20" spans="1:12" ht="16.5" x14ac:dyDescent="0.15">
      <c r="A20" s="33">
        <v>1</v>
      </c>
      <c r="B20" s="33" t="s">
        <v>459</v>
      </c>
      <c r="C20" s="29" t="s">
        <v>175</v>
      </c>
      <c r="D20" s="33" t="s">
        <v>148</v>
      </c>
      <c r="E20" s="33">
        <v>12</v>
      </c>
      <c r="F20" s="35">
        <v>145.30000000000001</v>
      </c>
      <c r="G20" s="35">
        <v>38.299999999999997</v>
      </c>
      <c r="H20" s="35">
        <v>0.5</v>
      </c>
      <c r="I20" s="33" t="s">
        <v>465</v>
      </c>
      <c r="J20" s="33" t="s">
        <v>464</v>
      </c>
      <c r="K20" s="33" t="s">
        <v>462</v>
      </c>
      <c r="L20" s="29" t="s">
        <v>176</v>
      </c>
    </row>
    <row r="21" spans="1:12" ht="16.5" x14ac:dyDescent="0.15">
      <c r="A21" s="33">
        <v>1</v>
      </c>
      <c r="B21" s="33" t="s">
        <v>459</v>
      </c>
      <c r="C21" s="29" t="s">
        <v>179</v>
      </c>
      <c r="D21" s="33" t="s">
        <v>145</v>
      </c>
      <c r="E21" s="33">
        <v>12</v>
      </c>
      <c r="F21" s="35">
        <v>144.80000000000001</v>
      </c>
      <c r="G21" s="35">
        <v>34.200000000000003</v>
      </c>
      <c r="H21" s="35">
        <v>0.4</v>
      </c>
      <c r="I21" s="33" t="s">
        <v>465</v>
      </c>
      <c r="J21" s="33" t="s">
        <v>464</v>
      </c>
      <c r="K21" s="33" t="s">
        <v>461</v>
      </c>
      <c r="L21" s="29"/>
    </row>
    <row r="22" spans="1:12" ht="16.5" x14ac:dyDescent="0.15">
      <c r="A22" s="33">
        <v>1</v>
      </c>
      <c r="B22" s="33" t="s">
        <v>459</v>
      </c>
      <c r="C22" s="29" t="s">
        <v>181</v>
      </c>
      <c r="D22" s="33" t="s">
        <v>148</v>
      </c>
      <c r="E22" s="33">
        <v>12</v>
      </c>
      <c r="F22" s="35">
        <v>147.69999999999999</v>
      </c>
      <c r="G22" s="35">
        <v>41.5</v>
      </c>
      <c r="H22" s="35">
        <v>1</v>
      </c>
      <c r="I22" s="33" t="s">
        <v>459</v>
      </c>
      <c r="J22" s="33"/>
      <c r="K22" s="33" t="s">
        <v>461</v>
      </c>
      <c r="L22" s="29"/>
    </row>
    <row r="23" spans="1:12" ht="16.5" x14ac:dyDescent="0.15">
      <c r="A23" s="33">
        <v>1</v>
      </c>
      <c r="B23" s="33" t="s">
        <v>459</v>
      </c>
      <c r="C23" s="29" t="s">
        <v>184</v>
      </c>
      <c r="D23" s="33" t="s">
        <v>145</v>
      </c>
      <c r="E23" s="33">
        <v>12</v>
      </c>
      <c r="F23" s="35">
        <v>149.1</v>
      </c>
      <c r="G23" s="35">
        <v>41.9</v>
      </c>
      <c r="H23" s="35">
        <v>1</v>
      </c>
      <c r="I23" s="33" t="s">
        <v>459</v>
      </c>
      <c r="J23" s="33"/>
      <c r="K23" s="33" t="s">
        <v>461</v>
      </c>
      <c r="L23" s="29"/>
    </row>
    <row r="24" spans="1:12" ht="16.5" x14ac:dyDescent="0.15">
      <c r="A24" s="33">
        <v>1</v>
      </c>
      <c r="B24" s="33" t="s">
        <v>459</v>
      </c>
      <c r="C24" s="29" t="s">
        <v>187</v>
      </c>
      <c r="D24" s="33" t="s">
        <v>148</v>
      </c>
      <c r="E24" s="33">
        <v>12</v>
      </c>
      <c r="F24" s="35">
        <v>158.80000000000001</v>
      </c>
      <c r="G24" s="35">
        <v>45</v>
      </c>
      <c r="H24" s="35">
        <v>0.8</v>
      </c>
      <c r="I24" s="33" t="s">
        <v>460</v>
      </c>
      <c r="J24" s="33"/>
      <c r="K24" s="33" t="s">
        <v>461</v>
      </c>
      <c r="L24" s="29"/>
    </row>
    <row r="25" spans="1:12" ht="16.5" x14ac:dyDescent="0.15">
      <c r="A25" s="33">
        <v>1</v>
      </c>
      <c r="B25" s="33" t="s">
        <v>459</v>
      </c>
      <c r="C25" s="29" t="s">
        <v>190</v>
      </c>
      <c r="D25" s="33" t="s">
        <v>145</v>
      </c>
      <c r="E25" s="33">
        <v>12</v>
      </c>
      <c r="F25" s="35">
        <v>148.80000000000001</v>
      </c>
      <c r="G25" s="35">
        <v>45.4</v>
      </c>
      <c r="H25" s="35">
        <v>1.2</v>
      </c>
      <c r="I25" s="33" t="s">
        <v>459</v>
      </c>
      <c r="J25" s="33"/>
      <c r="K25" s="33" t="s">
        <v>462</v>
      </c>
      <c r="L25" s="29" t="s">
        <v>176</v>
      </c>
    </row>
    <row r="26" spans="1:12" ht="16.5" x14ac:dyDescent="0.15">
      <c r="A26" s="33">
        <v>1</v>
      </c>
      <c r="B26" s="33" t="s">
        <v>459</v>
      </c>
      <c r="C26" s="29" t="s">
        <v>193</v>
      </c>
      <c r="D26" s="33" t="s">
        <v>148</v>
      </c>
      <c r="E26" s="33">
        <v>12</v>
      </c>
      <c r="F26" s="35">
        <v>153</v>
      </c>
      <c r="G26" s="35">
        <v>53.6</v>
      </c>
      <c r="H26" s="35">
        <v>1</v>
      </c>
      <c r="I26" s="33" t="s">
        <v>459</v>
      </c>
      <c r="J26" s="33"/>
      <c r="K26" s="33" t="s">
        <v>461</v>
      </c>
      <c r="L26" s="29"/>
    </row>
    <row r="27" spans="1:12" ht="16.5" x14ac:dyDescent="0.15">
      <c r="A27" s="33">
        <v>1</v>
      </c>
      <c r="B27" s="33" t="s">
        <v>459</v>
      </c>
      <c r="C27" s="29" t="s">
        <v>194</v>
      </c>
      <c r="D27" s="33" t="s">
        <v>145</v>
      </c>
      <c r="E27" s="33">
        <v>12</v>
      </c>
      <c r="F27" s="35">
        <v>153</v>
      </c>
      <c r="G27" s="35">
        <v>42.3</v>
      </c>
      <c r="H27" s="35">
        <v>1</v>
      </c>
      <c r="I27" s="33" t="s">
        <v>459</v>
      </c>
      <c r="J27" s="33"/>
      <c r="K27" s="33" t="s">
        <v>461</v>
      </c>
      <c r="L27" s="29"/>
    </row>
    <row r="28" spans="1:12" ht="16.5" x14ac:dyDescent="0.15">
      <c r="A28" s="33">
        <v>1</v>
      </c>
      <c r="B28" s="33" t="s">
        <v>459</v>
      </c>
      <c r="C28" s="29" t="s">
        <v>195</v>
      </c>
      <c r="D28" s="33" t="s">
        <v>148</v>
      </c>
      <c r="E28" s="33">
        <v>12</v>
      </c>
      <c r="F28" s="35">
        <v>145.1</v>
      </c>
      <c r="G28" s="35">
        <v>38.1</v>
      </c>
      <c r="H28" s="35">
        <v>1.5</v>
      </c>
      <c r="I28" s="33" t="s">
        <v>459</v>
      </c>
      <c r="J28" s="33"/>
      <c r="K28" s="33" t="s">
        <v>461</v>
      </c>
      <c r="L28" s="29"/>
    </row>
    <row r="29" spans="1:12" ht="16.5" x14ac:dyDescent="0.15">
      <c r="A29" s="33">
        <v>1</v>
      </c>
      <c r="B29" s="33" t="s">
        <v>459</v>
      </c>
      <c r="C29" s="29" t="s">
        <v>196</v>
      </c>
      <c r="D29" s="33" t="s">
        <v>145</v>
      </c>
      <c r="E29" s="33">
        <v>12</v>
      </c>
      <c r="F29" s="35">
        <v>154.1</v>
      </c>
      <c r="G29" s="35">
        <v>45.4</v>
      </c>
      <c r="H29" s="35">
        <v>0.5</v>
      </c>
      <c r="I29" s="33" t="s">
        <v>465</v>
      </c>
      <c r="J29" s="33" t="s">
        <v>464</v>
      </c>
      <c r="K29" s="33" t="s">
        <v>461</v>
      </c>
      <c r="L29" s="29"/>
    </row>
    <row r="30" spans="1:12" ht="16.5" x14ac:dyDescent="0.15">
      <c r="A30" s="33">
        <v>1</v>
      </c>
      <c r="B30" s="33" t="s">
        <v>459</v>
      </c>
      <c r="C30" s="29" t="s">
        <v>197</v>
      </c>
      <c r="D30" s="33" t="s">
        <v>148</v>
      </c>
      <c r="E30" s="33">
        <v>12</v>
      </c>
      <c r="F30" s="35">
        <v>158.4</v>
      </c>
      <c r="G30" s="35">
        <v>37.9</v>
      </c>
      <c r="H30" s="35">
        <v>0.9</v>
      </c>
      <c r="I30" s="33" t="s">
        <v>460</v>
      </c>
      <c r="J30" s="33"/>
      <c r="K30" s="33" t="s">
        <v>462</v>
      </c>
      <c r="L30" s="29" t="s">
        <v>198</v>
      </c>
    </row>
    <row r="31" spans="1:12" ht="16.5" x14ac:dyDescent="0.15">
      <c r="A31" s="33">
        <v>1</v>
      </c>
      <c r="B31" s="33" t="s">
        <v>459</v>
      </c>
      <c r="C31" s="29" t="s">
        <v>199</v>
      </c>
      <c r="D31" s="33" t="s">
        <v>145</v>
      </c>
      <c r="E31" s="33">
        <v>12</v>
      </c>
      <c r="F31" s="35">
        <v>147.30000000000001</v>
      </c>
      <c r="G31" s="35">
        <v>51.2</v>
      </c>
      <c r="H31" s="35">
        <v>0.9</v>
      </c>
      <c r="I31" s="33" t="s">
        <v>460</v>
      </c>
      <c r="J31" s="33"/>
      <c r="K31" s="33" t="s">
        <v>461</v>
      </c>
      <c r="L31" s="29"/>
    </row>
    <row r="32" spans="1:12" ht="16.5" x14ac:dyDescent="0.15">
      <c r="A32" s="33">
        <v>1</v>
      </c>
      <c r="B32" s="33" t="s">
        <v>459</v>
      </c>
      <c r="C32" s="29" t="s">
        <v>200</v>
      </c>
      <c r="D32" s="33" t="s">
        <v>148</v>
      </c>
      <c r="E32" s="33">
        <v>12</v>
      </c>
      <c r="F32" s="35">
        <v>145.9</v>
      </c>
      <c r="G32" s="35">
        <v>45.1</v>
      </c>
      <c r="H32" s="35">
        <v>1.2</v>
      </c>
      <c r="I32" s="33" t="s">
        <v>459</v>
      </c>
      <c r="J32" s="33"/>
      <c r="K32" s="33" t="s">
        <v>461</v>
      </c>
      <c r="L32" s="29"/>
    </row>
    <row r="33" spans="1:12" ht="16.5" x14ac:dyDescent="0.15">
      <c r="A33" s="33">
        <v>1</v>
      </c>
      <c r="B33" s="33" t="s">
        <v>459</v>
      </c>
      <c r="C33" s="29" t="s">
        <v>201</v>
      </c>
      <c r="D33" s="33" t="s">
        <v>145</v>
      </c>
      <c r="E33" s="33">
        <v>12</v>
      </c>
      <c r="F33" s="35">
        <v>164.5</v>
      </c>
      <c r="G33" s="35">
        <v>63.7</v>
      </c>
      <c r="H33" s="35">
        <v>0.6</v>
      </c>
      <c r="I33" s="33" t="s">
        <v>465</v>
      </c>
      <c r="J33" s="33" t="s">
        <v>464</v>
      </c>
      <c r="K33" s="33" t="s">
        <v>461</v>
      </c>
      <c r="L33" s="29"/>
    </row>
    <row r="34" spans="1:12" ht="16.5" x14ac:dyDescent="0.15">
      <c r="A34" s="33">
        <v>1</v>
      </c>
      <c r="B34" s="33" t="s">
        <v>459</v>
      </c>
      <c r="C34" s="29" t="s">
        <v>202</v>
      </c>
      <c r="D34" s="33" t="s">
        <v>148</v>
      </c>
      <c r="E34" s="33">
        <v>12</v>
      </c>
      <c r="F34" s="35">
        <v>156.6</v>
      </c>
      <c r="G34" s="35">
        <v>39</v>
      </c>
      <c r="H34" s="35">
        <v>0.6</v>
      </c>
      <c r="I34" s="33" t="s">
        <v>465</v>
      </c>
      <c r="J34" s="33" t="s">
        <v>464</v>
      </c>
      <c r="K34" s="33" t="s">
        <v>461</v>
      </c>
      <c r="L34" s="29"/>
    </row>
    <row r="35" spans="1:12" ht="16.5" x14ac:dyDescent="0.15">
      <c r="A35" s="33">
        <v>1</v>
      </c>
      <c r="B35" s="33" t="s">
        <v>459</v>
      </c>
      <c r="C35" s="29" t="s">
        <v>203</v>
      </c>
      <c r="D35" s="33" t="s">
        <v>145</v>
      </c>
      <c r="E35" s="33">
        <v>12</v>
      </c>
      <c r="F35" s="35">
        <v>149.9</v>
      </c>
      <c r="G35" s="35">
        <v>48</v>
      </c>
      <c r="H35" s="35">
        <v>0.6</v>
      </c>
      <c r="I35" s="33" t="s">
        <v>465</v>
      </c>
      <c r="J35" s="33" t="s">
        <v>464</v>
      </c>
      <c r="K35" s="33" t="s">
        <v>461</v>
      </c>
      <c r="L35" s="29"/>
    </row>
    <row r="36" spans="1:12" ht="16.5" x14ac:dyDescent="0.15">
      <c r="A36" s="33">
        <v>1</v>
      </c>
      <c r="B36" s="33" t="s">
        <v>459</v>
      </c>
      <c r="C36" s="29" t="s">
        <v>204</v>
      </c>
      <c r="D36" s="33" t="s">
        <v>148</v>
      </c>
      <c r="E36" s="33">
        <v>12</v>
      </c>
      <c r="F36" s="35">
        <v>141</v>
      </c>
      <c r="G36" s="35">
        <v>36.700000000000003</v>
      </c>
      <c r="H36" s="35">
        <v>0.9</v>
      </c>
      <c r="I36" s="33" t="s">
        <v>460</v>
      </c>
      <c r="J36" s="33"/>
      <c r="K36" s="33" t="s">
        <v>461</v>
      </c>
      <c r="L36" s="29"/>
    </row>
    <row r="37" spans="1:12" ht="16.5" x14ac:dyDescent="0.15">
      <c r="A37" s="33">
        <v>1</v>
      </c>
      <c r="B37" s="33" t="s">
        <v>459</v>
      </c>
      <c r="C37" s="29" t="s">
        <v>205</v>
      </c>
      <c r="D37" s="33" t="s">
        <v>145</v>
      </c>
      <c r="E37" s="33">
        <v>12</v>
      </c>
      <c r="F37" s="35">
        <v>149</v>
      </c>
      <c r="G37" s="35">
        <v>45.4</v>
      </c>
      <c r="H37" s="35">
        <v>1.2</v>
      </c>
      <c r="I37" s="33" t="s">
        <v>459</v>
      </c>
      <c r="J37" s="33"/>
      <c r="K37" s="33" t="s">
        <v>461</v>
      </c>
      <c r="L37" s="29"/>
    </row>
    <row r="38" spans="1:12" ht="16.5" x14ac:dyDescent="0.15">
      <c r="A38" s="33">
        <v>1</v>
      </c>
      <c r="B38" s="33" t="s">
        <v>459</v>
      </c>
      <c r="C38" s="29" t="s">
        <v>206</v>
      </c>
      <c r="D38" s="33" t="s">
        <v>148</v>
      </c>
      <c r="E38" s="33">
        <v>12</v>
      </c>
      <c r="F38" s="35">
        <v>155.80000000000001</v>
      </c>
      <c r="G38" s="35">
        <v>33.5</v>
      </c>
      <c r="H38" s="35">
        <v>1.2</v>
      </c>
      <c r="I38" s="33" t="s">
        <v>459</v>
      </c>
      <c r="J38" s="33"/>
      <c r="K38" s="33" t="s">
        <v>461</v>
      </c>
      <c r="L38" s="29"/>
    </row>
    <row r="39" spans="1:12" ht="16.5" x14ac:dyDescent="0.15">
      <c r="A39" s="33">
        <v>1</v>
      </c>
      <c r="B39" s="33" t="s">
        <v>460</v>
      </c>
      <c r="C39" s="29" t="s">
        <v>208</v>
      </c>
      <c r="D39" s="33" t="s">
        <v>145</v>
      </c>
      <c r="E39" s="33">
        <v>12</v>
      </c>
      <c r="F39" s="35">
        <v>166.4</v>
      </c>
      <c r="G39" s="35">
        <v>41.2</v>
      </c>
      <c r="H39" s="35">
        <v>0.7</v>
      </c>
      <c r="I39" s="33" t="s">
        <v>460</v>
      </c>
      <c r="J39" s="33"/>
      <c r="K39" s="33" t="s">
        <v>462</v>
      </c>
      <c r="L39" s="29" t="s">
        <v>209</v>
      </c>
    </row>
    <row r="40" spans="1:12" ht="16.5" x14ac:dyDescent="0.15">
      <c r="A40" s="33">
        <v>1</v>
      </c>
      <c r="B40" s="33" t="s">
        <v>460</v>
      </c>
      <c r="C40" s="29" t="s">
        <v>210</v>
      </c>
      <c r="D40" s="33" t="s">
        <v>148</v>
      </c>
      <c r="E40" s="33">
        <v>12</v>
      </c>
      <c r="F40" s="35">
        <v>149</v>
      </c>
      <c r="G40" s="35">
        <v>44.5</v>
      </c>
      <c r="H40" s="35">
        <v>0.6</v>
      </c>
      <c r="I40" s="33" t="s">
        <v>465</v>
      </c>
      <c r="J40" s="33" t="s">
        <v>464</v>
      </c>
      <c r="K40" s="33" t="s">
        <v>461</v>
      </c>
      <c r="L40" s="29"/>
    </row>
    <row r="41" spans="1:12" ht="16.5" x14ac:dyDescent="0.15">
      <c r="A41" s="33">
        <v>1</v>
      </c>
      <c r="B41" s="33" t="s">
        <v>460</v>
      </c>
      <c r="C41" s="29" t="s">
        <v>211</v>
      </c>
      <c r="D41" s="33" t="s">
        <v>145</v>
      </c>
      <c r="E41" s="33">
        <v>12</v>
      </c>
      <c r="F41" s="35">
        <v>160.1</v>
      </c>
      <c r="G41" s="35">
        <v>52.3</v>
      </c>
      <c r="H41" s="35">
        <v>0.9</v>
      </c>
      <c r="I41" s="33" t="s">
        <v>460</v>
      </c>
      <c r="J41" s="33"/>
      <c r="K41" s="33" t="s">
        <v>461</v>
      </c>
      <c r="L41" s="29"/>
    </row>
    <row r="42" spans="1:12" ht="16.5" x14ac:dyDescent="0.15">
      <c r="A42" s="33">
        <v>1</v>
      </c>
      <c r="B42" s="33" t="s">
        <v>460</v>
      </c>
      <c r="C42" s="29" t="s">
        <v>212</v>
      </c>
      <c r="D42" s="33" t="s">
        <v>148</v>
      </c>
      <c r="E42" s="33">
        <v>12</v>
      </c>
      <c r="F42" s="35">
        <v>155.6</v>
      </c>
      <c r="G42" s="35">
        <v>54.2</v>
      </c>
      <c r="H42" s="35">
        <v>1</v>
      </c>
      <c r="I42" s="33" t="s">
        <v>459</v>
      </c>
      <c r="J42" s="33"/>
      <c r="K42" s="33" t="s">
        <v>461</v>
      </c>
      <c r="L42" s="29"/>
    </row>
    <row r="43" spans="1:12" ht="16.5" x14ac:dyDescent="0.15">
      <c r="A43" s="33">
        <v>1</v>
      </c>
      <c r="B43" s="33" t="s">
        <v>460</v>
      </c>
      <c r="C43" s="29" t="s">
        <v>213</v>
      </c>
      <c r="D43" s="33" t="s">
        <v>145</v>
      </c>
      <c r="E43" s="33">
        <v>12</v>
      </c>
      <c r="F43" s="35">
        <v>161</v>
      </c>
      <c r="G43" s="35">
        <v>46.6</v>
      </c>
      <c r="H43" s="35">
        <v>1</v>
      </c>
      <c r="I43" s="33" t="s">
        <v>459</v>
      </c>
      <c r="J43" s="33"/>
      <c r="K43" s="33" t="s">
        <v>461</v>
      </c>
      <c r="L43" s="29"/>
    </row>
    <row r="44" spans="1:12" ht="16.5" x14ac:dyDescent="0.15">
      <c r="A44" s="33">
        <v>1</v>
      </c>
      <c r="B44" s="33" t="s">
        <v>460</v>
      </c>
      <c r="C44" s="29" t="s">
        <v>214</v>
      </c>
      <c r="D44" s="33" t="s">
        <v>148</v>
      </c>
      <c r="E44" s="33">
        <v>12</v>
      </c>
      <c r="F44" s="35">
        <v>150.19999999999999</v>
      </c>
      <c r="G44" s="35">
        <v>44.9</v>
      </c>
      <c r="H44" s="35">
        <v>1</v>
      </c>
      <c r="I44" s="33" t="s">
        <v>459</v>
      </c>
      <c r="J44" s="33"/>
      <c r="K44" s="33" t="s">
        <v>461</v>
      </c>
      <c r="L44" s="29"/>
    </row>
    <row r="45" spans="1:12" ht="16.5" x14ac:dyDescent="0.15">
      <c r="A45" s="33">
        <v>1</v>
      </c>
      <c r="B45" s="33" t="s">
        <v>460</v>
      </c>
      <c r="C45" s="29" t="s">
        <v>215</v>
      </c>
      <c r="D45" s="33" t="s">
        <v>145</v>
      </c>
      <c r="E45" s="33">
        <v>12</v>
      </c>
      <c r="F45" s="35">
        <v>144.30000000000001</v>
      </c>
      <c r="G45" s="35">
        <v>36.200000000000003</v>
      </c>
      <c r="H45" s="35">
        <v>0.2</v>
      </c>
      <c r="I45" s="33" t="s">
        <v>463</v>
      </c>
      <c r="J45" s="33" t="s">
        <v>464</v>
      </c>
      <c r="K45" s="33" t="s">
        <v>462</v>
      </c>
      <c r="L45" s="29" t="s">
        <v>216</v>
      </c>
    </row>
    <row r="46" spans="1:12" ht="16.5" x14ac:dyDescent="0.15">
      <c r="A46" s="33">
        <v>1</v>
      </c>
      <c r="B46" s="33" t="s">
        <v>460</v>
      </c>
      <c r="C46" s="29" t="s">
        <v>217</v>
      </c>
      <c r="D46" s="33" t="s">
        <v>148</v>
      </c>
      <c r="E46" s="33">
        <v>12</v>
      </c>
      <c r="F46" s="35">
        <v>152.6</v>
      </c>
      <c r="G46" s="35">
        <v>44.3</v>
      </c>
      <c r="H46" s="35">
        <v>1.2</v>
      </c>
      <c r="I46" s="33" t="s">
        <v>459</v>
      </c>
      <c r="J46" s="33"/>
      <c r="K46" s="33" t="s">
        <v>461</v>
      </c>
      <c r="L46" s="29"/>
    </row>
    <row r="47" spans="1:12" ht="16.5" x14ac:dyDescent="0.15">
      <c r="A47" s="33">
        <v>1</v>
      </c>
      <c r="B47" s="33" t="s">
        <v>460</v>
      </c>
      <c r="C47" s="29" t="s">
        <v>218</v>
      </c>
      <c r="D47" s="33" t="s">
        <v>145</v>
      </c>
      <c r="E47" s="33">
        <v>12</v>
      </c>
      <c r="F47" s="35">
        <v>146.30000000000001</v>
      </c>
      <c r="G47" s="35">
        <v>38.200000000000003</v>
      </c>
      <c r="H47" s="35">
        <v>0.5</v>
      </c>
      <c r="I47" s="33" t="s">
        <v>465</v>
      </c>
      <c r="J47" s="33" t="s">
        <v>464</v>
      </c>
      <c r="K47" s="33" t="s">
        <v>461</v>
      </c>
      <c r="L47" s="29"/>
    </row>
    <row r="48" spans="1:12" ht="16.5" x14ac:dyDescent="0.15">
      <c r="A48" s="33">
        <v>1</v>
      </c>
      <c r="B48" s="33" t="s">
        <v>460</v>
      </c>
      <c r="C48" s="29" t="s">
        <v>219</v>
      </c>
      <c r="D48" s="33" t="s">
        <v>148</v>
      </c>
      <c r="E48" s="33">
        <v>12</v>
      </c>
      <c r="F48" s="35">
        <v>162.19999999999999</v>
      </c>
      <c r="G48" s="35">
        <v>53.4</v>
      </c>
      <c r="H48" s="35">
        <v>1</v>
      </c>
      <c r="I48" s="33" t="s">
        <v>459</v>
      </c>
      <c r="J48" s="33"/>
      <c r="K48" s="33" t="s">
        <v>461</v>
      </c>
      <c r="L48" s="29"/>
    </row>
    <row r="49" spans="1:12" ht="16.5" x14ac:dyDescent="0.15">
      <c r="A49" s="33">
        <v>1</v>
      </c>
      <c r="B49" s="33" t="s">
        <v>460</v>
      </c>
      <c r="C49" s="29" t="s">
        <v>220</v>
      </c>
      <c r="D49" s="33" t="s">
        <v>145</v>
      </c>
      <c r="E49" s="33">
        <v>12</v>
      </c>
      <c r="F49" s="35">
        <v>144.5</v>
      </c>
      <c r="G49" s="35">
        <v>28.8</v>
      </c>
      <c r="H49" s="35">
        <v>0.9</v>
      </c>
      <c r="I49" s="33" t="s">
        <v>460</v>
      </c>
      <c r="J49" s="33"/>
      <c r="K49" s="33" t="s">
        <v>461</v>
      </c>
      <c r="L49" s="29"/>
    </row>
    <row r="50" spans="1:12" ht="16.5" x14ac:dyDescent="0.15">
      <c r="A50" s="33">
        <v>1</v>
      </c>
      <c r="B50" s="33" t="s">
        <v>460</v>
      </c>
      <c r="C50" s="29" t="s">
        <v>221</v>
      </c>
      <c r="D50" s="33" t="s">
        <v>148</v>
      </c>
      <c r="E50" s="33">
        <v>12</v>
      </c>
      <c r="F50" s="35">
        <v>147</v>
      </c>
      <c r="G50" s="35">
        <v>47.2</v>
      </c>
      <c r="H50" s="35">
        <v>1.2</v>
      </c>
      <c r="I50" s="33" t="s">
        <v>459</v>
      </c>
      <c r="J50" s="33"/>
      <c r="K50" s="33" t="s">
        <v>461</v>
      </c>
      <c r="L50" s="29"/>
    </row>
    <row r="51" spans="1:12" ht="16.5" x14ac:dyDescent="0.15">
      <c r="A51" s="33">
        <v>1</v>
      </c>
      <c r="B51" s="33" t="s">
        <v>460</v>
      </c>
      <c r="C51" s="29" t="s">
        <v>222</v>
      </c>
      <c r="D51" s="33" t="s">
        <v>145</v>
      </c>
      <c r="E51" s="33">
        <v>12</v>
      </c>
      <c r="F51" s="35">
        <v>157.9</v>
      </c>
      <c r="G51" s="35">
        <v>47.4</v>
      </c>
      <c r="H51" s="35">
        <v>1</v>
      </c>
      <c r="I51" s="33" t="s">
        <v>459</v>
      </c>
      <c r="J51" s="33"/>
      <c r="K51" s="33" t="s">
        <v>461</v>
      </c>
      <c r="L51" s="29"/>
    </row>
    <row r="52" spans="1:12" ht="16.5" x14ac:dyDescent="0.15">
      <c r="A52" s="33">
        <v>1</v>
      </c>
      <c r="B52" s="33" t="s">
        <v>460</v>
      </c>
      <c r="C52" s="29" t="s">
        <v>223</v>
      </c>
      <c r="D52" s="33" t="s">
        <v>148</v>
      </c>
      <c r="E52" s="33">
        <v>12</v>
      </c>
      <c r="F52" s="35">
        <v>152.4</v>
      </c>
      <c r="G52" s="35">
        <v>45.4</v>
      </c>
      <c r="H52" s="35">
        <v>0.3</v>
      </c>
      <c r="I52" s="33" t="s">
        <v>465</v>
      </c>
      <c r="J52" s="33" t="s">
        <v>464</v>
      </c>
      <c r="K52" s="33" t="s">
        <v>462</v>
      </c>
      <c r="L52" s="29" t="s">
        <v>176</v>
      </c>
    </row>
    <row r="53" spans="1:12" ht="16.5" x14ac:dyDescent="0.15">
      <c r="A53" s="33">
        <v>1</v>
      </c>
      <c r="B53" s="33" t="s">
        <v>460</v>
      </c>
      <c r="C53" s="29" t="s">
        <v>224</v>
      </c>
      <c r="D53" s="33" t="s">
        <v>145</v>
      </c>
      <c r="E53" s="33">
        <v>12</v>
      </c>
      <c r="F53" s="35">
        <v>152.6</v>
      </c>
      <c r="G53" s="35">
        <v>53.6</v>
      </c>
      <c r="H53" s="35">
        <v>0.4</v>
      </c>
      <c r="I53" s="33" t="s">
        <v>465</v>
      </c>
      <c r="J53" s="33" t="s">
        <v>464</v>
      </c>
      <c r="K53" s="33" t="s">
        <v>461</v>
      </c>
      <c r="L53" s="29"/>
    </row>
    <row r="54" spans="1:12" ht="16.5" x14ac:dyDescent="0.15">
      <c r="A54" s="33">
        <v>1</v>
      </c>
      <c r="B54" s="33" t="s">
        <v>460</v>
      </c>
      <c r="C54" s="29" t="s">
        <v>225</v>
      </c>
      <c r="D54" s="33" t="s">
        <v>148</v>
      </c>
      <c r="E54" s="33">
        <v>12</v>
      </c>
      <c r="F54" s="35">
        <v>151.5</v>
      </c>
      <c r="G54" s="35">
        <v>48.4</v>
      </c>
      <c r="H54" s="35">
        <v>0.8</v>
      </c>
      <c r="I54" s="33" t="s">
        <v>460</v>
      </c>
      <c r="J54" s="33"/>
      <c r="K54" s="33" t="s">
        <v>461</v>
      </c>
      <c r="L54" s="29"/>
    </row>
    <row r="55" spans="1:12" ht="16.5" x14ac:dyDescent="0.15">
      <c r="A55" s="33">
        <v>1</v>
      </c>
      <c r="B55" s="33" t="s">
        <v>460</v>
      </c>
      <c r="C55" s="29" t="s">
        <v>226</v>
      </c>
      <c r="D55" s="33" t="s">
        <v>145</v>
      </c>
      <c r="E55" s="33">
        <v>12</v>
      </c>
      <c r="F55" s="35">
        <v>146.69999999999999</v>
      </c>
      <c r="G55" s="35">
        <v>31.4</v>
      </c>
      <c r="H55" s="35">
        <v>0.5</v>
      </c>
      <c r="I55" s="33" t="s">
        <v>465</v>
      </c>
      <c r="J55" s="33" t="s">
        <v>464</v>
      </c>
      <c r="K55" s="33" t="s">
        <v>461</v>
      </c>
      <c r="L55" s="29"/>
    </row>
    <row r="56" spans="1:12" ht="16.5" x14ac:dyDescent="0.15">
      <c r="A56" s="33">
        <v>1</v>
      </c>
      <c r="B56" s="33" t="s">
        <v>460</v>
      </c>
      <c r="C56" s="29" t="s">
        <v>227</v>
      </c>
      <c r="D56" s="33" t="s">
        <v>148</v>
      </c>
      <c r="E56" s="33">
        <v>12</v>
      </c>
      <c r="F56" s="35">
        <v>152.30000000000001</v>
      </c>
      <c r="G56" s="35">
        <v>50.4</v>
      </c>
      <c r="H56" s="35">
        <v>0.1</v>
      </c>
      <c r="I56" s="33" t="s">
        <v>463</v>
      </c>
      <c r="J56" s="33" t="s">
        <v>464</v>
      </c>
      <c r="K56" s="33" t="s">
        <v>461</v>
      </c>
      <c r="L56" s="29"/>
    </row>
    <row r="57" spans="1:12" ht="16.5" x14ac:dyDescent="0.15">
      <c r="A57" s="33">
        <v>1</v>
      </c>
      <c r="B57" s="33" t="s">
        <v>460</v>
      </c>
      <c r="C57" s="29" t="s">
        <v>228</v>
      </c>
      <c r="D57" s="33" t="s">
        <v>145</v>
      </c>
      <c r="E57" s="33">
        <v>12</v>
      </c>
      <c r="F57" s="35">
        <v>147.1</v>
      </c>
      <c r="G57" s="35">
        <v>50.6</v>
      </c>
      <c r="H57" s="35">
        <v>0.8</v>
      </c>
      <c r="I57" s="33" t="s">
        <v>460</v>
      </c>
      <c r="J57" s="33"/>
      <c r="K57" s="33" t="s">
        <v>461</v>
      </c>
      <c r="L57" s="29"/>
    </row>
    <row r="58" spans="1:12" ht="16.5" x14ac:dyDescent="0.15">
      <c r="A58" s="33">
        <v>1</v>
      </c>
      <c r="B58" s="33" t="s">
        <v>460</v>
      </c>
      <c r="C58" s="29" t="s">
        <v>229</v>
      </c>
      <c r="D58" s="33" t="s">
        <v>148</v>
      </c>
      <c r="E58" s="33">
        <v>12</v>
      </c>
      <c r="F58" s="35">
        <v>156.69999999999999</v>
      </c>
      <c r="G58" s="35">
        <v>33.9</v>
      </c>
      <c r="H58" s="35">
        <v>0.7</v>
      </c>
      <c r="I58" s="33" t="s">
        <v>460</v>
      </c>
      <c r="J58" s="33"/>
      <c r="K58" s="33" t="s">
        <v>462</v>
      </c>
      <c r="L58" s="29" t="s">
        <v>230</v>
      </c>
    </row>
    <row r="59" spans="1:12" ht="16.5" x14ac:dyDescent="0.15">
      <c r="A59" s="33">
        <v>1</v>
      </c>
      <c r="B59" s="33" t="s">
        <v>460</v>
      </c>
      <c r="C59" s="29" t="s">
        <v>231</v>
      </c>
      <c r="D59" s="33" t="s">
        <v>145</v>
      </c>
      <c r="E59" s="33">
        <v>12</v>
      </c>
      <c r="F59" s="35">
        <v>152.5</v>
      </c>
      <c r="G59" s="35">
        <v>49.2</v>
      </c>
      <c r="H59" s="35">
        <v>1.5</v>
      </c>
      <c r="I59" s="33" t="s">
        <v>459</v>
      </c>
      <c r="J59" s="33"/>
      <c r="K59" s="33" t="s">
        <v>461</v>
      </c>
      <c r="L59" s="29"/>
    </row>
    <row r="60" spans="1:12" ht="16.5" x14ac:dyDescent="0.15">
      <c r="A60" s="33">
        <v>1</v>
      </c>
      <c r="B60" s="33" t="s">
        <v>460</v>
      </c>
      <c r="C60" s="29" t="s">
        <v>232</v>
      </c>
      <c r="D60" s="33" t="s">
        <v>148</v>
      </c>
      <c r="E60" s="33">
        <v>12</v>
      </c>
      <c r="F60" s="35">
        <v>156.19999999999999</v>
      </c>
      <c r="G60" s="35">
        <v>52</v>
      </c>
      <c r="H60" s="35">
        <v>1.2</v>
      </c>
      <c r="I60" s="33" t="s">
        <v>459</v>
      </c>
      <c r="J60" s="33"/>
      <c r="K60" s="33" t="s">
        <v>461</v>
      </c>
      <c r="L60" s="29"/>
    </row>
    <row r="61" spans="1:12" ht="16.5" x14ac:dyDescent="0.15">
      <c r="A61" s="33">
        <v>1</v>
      </c>
      <c r="B61" s="33" t="s">
        <v>460</v>
      </c>
      <c r="C61" s="29" t="s">
        <v>233</v>
      </c>
      <c r="D61" s="33" t="s">
        <v>145</v>
      </c>
      <c r="E61" s="33">
        <v>12</v>
      </c>
      <c r="F61" s="35">
        <v>159.1</v>
      </c>
      <c r="G61" s="35">
        <v>54.2</v>
      </c>
      <c r="H61" s="35">
        <v>1.2</v>
      </c>
      <c r="I61" s="33" t="s">
        <v>459</v>
      </c>
      <c r="J61" s="33"/>
      <c r="K61" s="33" t="s">
        <v>462</v>
      </c>
      <c r="L61" s="29" t="s">
        <v>152</v>
      </c>
    </row>
    <row r="62" spans="1:12" ht="16.5" x14ac:dyDescent="0.15">
      <c r="A62" s="33">
        <v>1</v>
      </c>
      <c r="B62" s="33" t="s">
        <v>460</v>
      </c>
      <c r="C62" s="29" t="s">
        <v>234</v>
      </c>
      <c r="D62" s="33" t="s">
        <v>148</v>
      </c>
      <c r="E62" s="33">
        <v>12</v>
      </c>
      <c r="F62" s="35">
        <v>147.9</v>
      </c>
      <c r="G62" s="35">
        <v>46.3</v>
      </c>
      <c r="H62" s="35">
        <v>0.5</v>
      </c>
      <c r="I62" s="33" t="s">
        <v>465</v>
      </c>
      <c r="J62" s="33" t="s">
        <v>464</v>
      </c>
      <c r="K62" s="33" t="s">
        <v>461</v>
      </c>
      <c r="L62" s="29"/>
    </row>
    <row r="63" spans="1:12" ht="16.5" x14ac:dyDescent="0.15">
      <c r="A63" s="33">
        <v>1</v>
      </c>
      <c r="B63" s="33" t="s">
        <v>460</v>
      </c>
      <c r="C63" s="29" t="s">
        <v>235</v>
      </c>
      <c r="D63" s="33" t="s">
        <v>145</v>
      </c>
      <c r="E63" s="33">
        <v>12</v>
      </c>
      <c r="F63" s="35">
        <v>158.69999999999999</v>
      </c>
      <c r="G63" s="35">
        <v>56.8</v>
      </c>
      <c r="H63" s="35">
        <v>0.3</v>
      </c>
      <c r="I63" s="33" t="s">
        <v>465</v>
      </c>
      <c r="J63" s="33" t="s">
        <v>464</v>
      </c>
      <c r="K63" s="33" t="s">
        <v>461</v>
      </c>
      <c r="L63" s="29"/>
    </row>
    <row r="64" spans="1:12" ht="16.5" x14ac:dyDescent="0.15">
      <c r="A64" s="33">
        <v>1</v>
      </c>
      <c r="B64" s="33" t="s">
        <v>460</v>
      </c>
      <c r="C64" s="29" t="s">
        <v>236</v>
      </c>
      <c r="D64" s="33" t="s">
        <v>148</v>
      </c>
      <c r="E64" s="33">
        <v>12</v>
      </c>
      <c r="F64" s="35">
        <v>157.69999999999999</v>
      </c>
      <c r="G64" s="35">
        <v>51.1</v>
      </c>
      <c r="H64" s="35">
        <v>0.5</v>
      </c>
      <c r="I64" s="33" t="s">
        <v>465</v>
      </c>
      <c r="J64" s="33" t="s">
        <v>464</v>
      </c>
      <c r="K64" s="33" t="s">
        <v>461</v>
      </c>
      <c r="L64" s="29"/>
    </row>
    <row r="65" spans="1:12" ht="16.5" x14ac:dyDescent="0.15">
      <c r="A65" s="33">
        <v>1</v>
      </c>
      <c r="B65" s="33" t="s">
        <v>460</v>
      </c>
      <c r="C65" s="29" t="s">
        <v>237</v>
      </c>
      <c r="D65" s="33" t="s">
        <v>145</v>
      </c>
      <c r="E65" s="33">
        <v>12</v>
      </c>
      <c r="F65" s="35">
        <v>151.4</v>
      </c>
      <c r="G65" s="35">
        <v>43.6</v>
      </c>
      <c r="H65" s="35">
        <v>0.2</v>
      </c>
      <c r="I65" s="33" t="s">
        <v>463</v>
      </c>
      <c r="J65" s="33" t="s">
        <v>464</v>
      </c>
      <c r="K65" s="33" t="s">
        <v>462</v>
      </c>
      <c r="L65" s="29" t="s">
        <v>209</v>
      </c>
    </row>
    <row r="66" spans="1:12" ht="16.5" x14ac:dyDescent="0.15">
      <c r="A66" s="33">
        <v>1</v>
      </c>
      <c r="B66" s="33" t="s">
        <v>460</v>
      </c>
      <c r="C66" s="29" t="s">
        <v>238</v>
      </c>
      <c r="D66" s="33" t="s">
        <v>148</v>
      </c>
      <c r="E66" s="33">
        <v>12</v>
      </c>
      <c r="F66" s="35">
        <v>150.1</v>
      </c>
      <c r="G66" s="35">
        <v>48.1</v>
      </c>
      <c r="H66" s="35">
        <v>0.5</v>
      </c>
      <c r="I66" s="33" t="s">
        <v>465</v>
      </c>
      <c r="J66" s="33" t="s">
        <v>464</v>
      </c>
      <c r="K66" s="33" t="s">
        <v>461</v>
      </c>
      <c r="L66" s="29"/>
    </row>
    <row r="67" spans="1:12" ht="16.5" x14ac:dyDescent="0.15">
      <c r="A67" s="33">
        <v>1</v>
      </c>
      <c r="B67" s="33" t="s">
        <v>460</v>
      </c>
      <c r="C67" s="29" t="s">
        <v>239</v>
      </c>
      <c r="D67" s="33" t="s">
        <v>145</v>
      </c>
      <c r="E67" s="33">
        <v>12</v>
      </c>
      <c r="F67" s="35">
        <v>156.1</v>
      </c>
      <c r="G67" s="35">
        <v>40.700000000000003</v>
      </c>
      <c r="H67" s="35">
        <v>1.2</v>
      </c>
      <c r="I67" s="33" t="s">
        <v>459</v>
      </c>
      <c r="J67" s="33"/>
      <c r="K67" s="33" t="s">
        <v>461</v>
      </c>
      <c r="L67" s="29"/>
    </row>
    <row r="68" spans="1:12" ht="16.5" x14ac:dyDescent="0.15">
      <c r="A68" s="33">
        <v>1</v>
      </c>
      <c r="B68" s="33" t="s">
        <v>460</v>
      </c>
      <c r="C68" s="29" t="s">
        <v>240</v>
      </c>
      <c r="D68" s="33" t="s">
        <v>148</v>
      </c>
      <c r="E68" s="33">
        <v>12</v>
      </c>
      <c r="F68" s="35">
        <v>143.5</v>
      </c>
      <c r="G68" s="35">
        <v>44</v>
      </c>
      <c r="H68" s="35">
        <v>0.9</v>
      </c>
      <c r="I68" s="33" t="s">
        <v>460</v>
      </c>
      <c r="J68" s="33"/>
      <c r="K68" s="33" t="s">
        <v>461</v>
      </c>
      <c r="L68" s="29"/>
    </row>
    <row r="69" spans="1:12" ht="16.5" x14ac:dyDescent="0.15">
      <c r="A69" s="33">
        <v>1</v>
      </c>
      <c r="B69" s="33" t="s">
        <v>465</v>
      </c>
      <c r="C69" s="29" t="s">
        <v>242</v>
      </c>
      <c r="D69" s="33" t="s">
        <v>145</v>
      </c>
      <c r="E69" s="33">
        <v>12</v>
      </c>
      <c r="F69" s="35">
        <v>143.5</v>
      </c>
      <c r="G69" s="35">
        <v>44.9</v>
      </c>
      <c r="H69" s="35">
        <v>0.9</v>
      </c>
      <c r="I69" s="33" t="s">
        <v>460</v>
      </c>
      <c r="J69" s="33"/>
      <c r="K69" s="33" t="s">
        <v>461</v>
      </c>
      <c r="L69" s="29"/>
    </row>
    <row r="70" spans="1:12" ht="16.5" x14ac:dyDescent="0.15">
      <c r="A70" s="33">
        <v>1</v>
      </c>
      <c r="B70" s="33" t="s">
        <v>465</v>
      </c>
      <c r="C70" s="29" t="s">
        <v>243</v>
      </c>
      <c r="D70" s="33" t="s">
        <v>148</v>
      </c>
      <c r="E70" s="33">
        <v>12</v>
      </c>
      <c r="F70" s="35">
        <v>160.4</v>
      </c>
      <c r="G70" s="35">
        <v>56.7</v>
      </c>
      <c r="H70" s="35">
        <v>1</v>
      </c>
      <c r="I70" s="33" t="s">
        <v>459</v>
      </c>
      <c r="J70" s="33"/>
      <c r="K70" s="33" t="s">
        <v>461</v>
      </c>
      <c r="L70" s="29"/>
    </row>
    <row r="71" spans="1:12" ht="16.5" x14ac:dyDescent="0.15">
      <c r="A71" s="33">
        <v>1</v>
      </c>
      <c r="B71" s="33" t="s">
        <v>465</v>
      </c>
      <c r="C71" s="29" t="s">
        <v>244</v>
      </c>
      <c r="D71" s="33" t="s">
        <v>145</v>
      </c>
      <c r="E71" s="33">
        <v>12</v>
      </c>
      <c r="F71" s="35">
        <v>159.1</v>
      </c>
      <c r="G71" s="35">
        <v>47.2</v>
      </c>
      <c r="H71" s="35">
        <v>0.7</v>
      </c>
      <c r="I71" s="33" t="s">
        <v>460</v>
      </c>
      <c r="J71" s="33"/>
      <c r="K71" s="33" t="s">
        <v>461</v>
      </c>
      <c r="L71" s="29"/>
    </row>
    <row r="72" spans="1:12" ht="16.5" x14ac:dyDescent="0.15">
      <c r="A72" s="33">
        <v>1</v>
      </c>
      <c r="B72" s="33" t="s">
        <v>465</v>
      </c>
      <c r="C72" s="29" t="s">
        <v>245</v>
      </c>
      <c r="D72" s="33" t="s">
        <v>148</v>
      </c>
      <c r="E72" s="33">
        <v>12</v>
      </c>
      <c r="F72" s="35">
        <v>153.6</v>
      </c>
      <c r="G72" s="35">
        <v>41.6</v>
      </c>
      <c r="H72" s="35">
        <v>0.7</v>
      </c>
      <c r="I72" s="33" t="s">
        <v>460</v>
      </c>
      <c r="J72" s="33"/>
      <c r="K72" s="33" t="s">
        <v>461</v>
      </c>
      <c r="L72" s="29"/>
    </row>
    <row r="73" spans="1:12" ht="16.5" x14ac:dyDescent="0.15">
      <c r="A73" s="33">
        <v>1</v>
      </c>
      <c r="B73" s="33" t="s">
        <v>465</v>
      </c>
      <c r="C73" s="29" t="s">
        <v>246</v>
      </c>
      <c r="D73" s="33" t="s">
        <v>145</v>
      </c>
      <c r="E73" s="33">
        <v>12</v>
      </c>
      <c r="F73" s="35">
        <v>148.1</v>
      </c>
      <c r="G73" s="35">
        <v>41.4</v>
      </c>
      <c r="H73" s="35">
        <v>0.6</v>
      </c>
      <c r="I73" s="33" t="s">
        <v>465</v>
      </c>
      <c r="J73" s="33" t="s">
        <v>464</v>
      </c>
      <c r="K73" s="33" t="s">
        <v>461</v>
      </c>
      <c r="L73" s="29"/>
    </row>
    <row r="74" spans="1:12" ht="16.5" x14ac:dyDescent="0.15">
      <c r="A74" s="33">
        <v>1</v>
      </c>
      <c r="B74" s="33" t="s">
        <v>465</v>
      </c>
      <c r="C74" s="29" t="s">
        <v>247</v>
      </c>
      <c r="D74" s="33" t="s">
        <v>148</v>
      </c>
      <c r="E74" s="33">
        <v>12</v>
      </c>
      <c r="F74" s="35">
        <v>163.5</v>
      </c>
      <c r="G74" s="35">
        <v>51.9</v>
      </c>
      <c r="H74" s="35">
        <v>0.6</v>
      </c>
      <c r="I74" s="33" t="s">
        <v>465</v>
      </c>
      <c r="J74" s="33" t="s">
        <v>464</v>
      </c>
      <c r="K74" s="33" t="s">
        <v>461</v>
      </c>
      <c r="L74" s="29"/>
    </row>
    <row r="75" spans="1:12" ht="16.5" x14ac:dyDescent="0.15">
      <c r="A75" s="33">
        <v>1</v>
      </c>
      <c r="B75" s="33" t="s">
        <v>465</v>
      </c>
      <c r="C75" s="29" t="s">
        <v>248</v>
      </c>
      <c r="D75" s="33" t="s">
        <v>145</v>
      </c>
      <c r="E75" s="33">
        <v>12</v>
      </c>
      <c r="F75" s="35">
        <v>149</v>
      </c>
      <c r="G75" s="35">
        <v>35.4</v>
      </c>
      <c r="H75" s="35">
        <v>0.6</v>
      </c>
      <c r="I75" s="33" t="s">
        <v>465</v>
      </c>
      <c r="J75" s="33" t="s">
        <v>464</v>
      </c>
      <c r="K75" s="33" t="s">
        <v>461</v>
      </c>
      <c r="L75" s="29"/>
    </row>
    <row r="76" spans="1:12" ht="16.5" x14ac:dyDescent="0.15">
      <c r="A76" s="33">
        <v>1</v>
      </c>
      <c r="B76" s="33" t="s">
        <v>465</v>
      </c>
      <c r="C76" s="29" t="s">
        <v>249</v>
      </c>
      <c r="D76" s="33" t="s">
        <v>148</v>
      </c>
      <c r="E76" s="33">
        <v>12</v>
      </c>
      <c r="F76" s="35">
        <v>153.19999999999999</v>
      </c>
      <c r="G76" s="35">
        <v>42.1</v>
      </c>
      <c r="H76" s="35">
        <v>0.4</v>
      </c>
      <c r="I76" s="33" t="s">
        <v>465</v>
      </c>
      <c r="J76" s="33" t="s">
        <v>464</v>
      </c>
      <c r="K76" s="33" t="s">
        <v>461</v>
      </c>
      <c r="L76" s="29"/>
    </row>
    <row r="77" spans="1:12" ht="16.5" x14ac:dyDescent="0.15">
      <c r="A77" s="33">
        <v>1</v>
      </c>
      <c r="B77" s="33" t="s">
        <v>465</v>
      </c>
      <c r="C77" s="29" t="s">
        <v>250</v>
      </c>
      <c r="D77" s="33" t="s">
        <v>145</v>
      </c>
      <c r="E77" s="33">
        <v>12</v>
      </c>
      <c r="F77" s="35">
        <v>150.6</v>
      </c>
      <c r="G77" s="35">
        <v>42.8</v>
      </c>
      <c r="H77" s="35">
        <v>0.4</v>
      </c>
      <c r="I77" s="33" t="s">
        <v>465</v>
      </c>
      <c r="J77" s="33" t="s">
        <v>464</v>
      </c>
      <c r="K77" s="33" t="s">
        <v>461</v>
      </c>
      <c r="L77" s="29"/>
    </row>
    <row r="78" spans="1:12" ht="16.5" x14ac:dyDescent="0.15">
      <c r="A78" s="33">
        <v>1</v>
      </c>
      <c r="B78" s="33" t="s">
        <v>465</v>
      </c>
      <c r="C78" s="29" t="s">
        <v>251</v>
      </c>
      <c r="D78" s="33" t="s">
        <v>148</v>
      </c>
      <c r="E78" s="33">
        <v>12</v>
      </c>
      <c r="F78" s="35">
        <v>155.9</v>
      </c>
      <c r="G78" s="35">
        <v>36.5</v>
      </c>
      <c r="H78" s="35">
        <v>0.3</v>
      </c>
      <c r="I78" s="33" t="s">
        <v>465</v>
      </c>
      <c r="J78" s="33" t="s">
        <v>464</v>
      </c>
      <c r="K78" s="33" t="s">
        <v>461</v>
      </c>
      <c r="L78" s="29"/>
    </row>
    <row r="79" spans="1:12" ht="16.5" x14ac:dyDescent="0.15">
      <c r="A79" s="33">
        <v>1</v>
      </c>
      <c r="B79" s="33" t="s">
        <v>465</v>
      </c>
      <c r="C79" s="29" t="s">
        <v>252</v>
      </c>
      <c r="D79" s="33" t="s">
        <v>145</v>
      </c>
      <c r="E79" s="33">
        <v>12</v>
      </c>
      <c r="F79" s="35">
        <v>159.9</v>
      </c>
      <c r="G79" s="35">
        <v>54.2</v>
      </c>
      <c r="H79" s="35">
        <v>0.4</v>
      </c>
      <c r="I79" s="33" t="s">
        <v>465</v>
      </c>
      <c r="J79" s="33" t="s">
        <v>464</v>
      </c>
      <c r="K79" s="33" t="s">
        <v>461</v>
      </c>
      <c r="L79" s="29"/>
    </row>
    <row r="80" spans="1:12" ht="16.5" x14ac:dyDescent="0.15">
      <c r="A80" s="33">
        <v>1</v>
      </c>
      <c r="B80" s="33" t="s">
        <v>465</v>
      </c>
      <c r="C80" s="29" t="s">
        <v>253</v>
      </c>
      <c r="D80" s="33" t="s">
        <v>148</v>
      </c>
      <c r="E80" s="33">
        <v>12</v>
      </c>
      <c r="F80" s="35">
        <v>149</v>
      </c>
      <c r="G80" s="35">
        <v>46.1</v>
      </c>
      <c r="H80" s="35">
        <v>1</v>
      </c>
      <c r="I80" s="33" t="s">
        <v>459</v>
      </c>
      <c r="J80" s="33"/>
      <c r="K80" s="33" t="s">
        <v>462</v>
      </c>
      <c r="L80" s="29" t="s">
        <v>254</v>
      </c>
    </row>
    <row r="81" spans="1:12" ht="16.5" x14ac:dyDescent="0.15">
      <c r="A81" s="33">
        <v>1</v>
      </c>
      <c r="B81" s="33" t="s">
        <v>465</v>
      </c>
      <c r="C81" s="29" t="s">
        <v>255</v>
      </c>
      <c r="D81" s="33" t="s">
        <v>145</v>
      </c>
      <c r="E81" s="33">
        <v>12</v>
      </c>
      <c r="F81" s="35">
        <v>145.69999999999999</v>
      </c>
      <c r="G81" s="35">
        <v>40</v>
      </c>
      <c r="H81" s="35">
        <v>1</v>
      </c>
      <c r="I81" s="33" t="s">
        <v>459</v>
      </c>
      <c r="J81" s="33"/>
      <c r="K81" s="33" t="s">
        <v>461</v>
      </c>
      <c r="L81" s="29"/>
    </row>
    <row r="82" spans="1:12" ht="16.5" x14ac:dyDescent="0.15">
      <c r="A82" s="33">
        <v>1</v>
      </c>
      <c r="B82" s="33" t="s">
        <v>465</v>
      </c>
      <c r="C82" s="29" t="s">
        <v>256</v>
      </c>
      <c r="D82" s="33" t="s">
        <v>148</v>
      </c>
      <c r="E82" s="33">
        <v>12</v>
      </c>
      <c r="F82" s="35">
        <v>150.9</v>
      </c>
      <c r="G82" s="35">
        <v>43</v>
      </c>
      <c r="H82" s="35">
        <v>1.2</v>
      </c>
      <c r="I82" s="33" t="s">
        <v>459</v>
      </c>
      <c r="J82" s="33"/>
      <c r="K82" s="33" t="s">
        <v>461</v>
      </c>
      <c r="L82" s="29"/>
    </row>
    <row r="83" spans="1:12" ht="16.5" x14ac:dyDescent="0.15">
      <c r="A83" s="33">
        <v>1</v>
      </c>
      <c r="B83" s="33" t="s">
        <v>465</v>
      </c>
      <c r="C83" s="29" t="s">
        <v>257</v>
      </c>
      <c r="D83" s="33" t="s">
        <v>145</v>
      </c>
      <c r="E83" s="33">
        <v>12</v>
      </c>
      <c r="F83" s="35">
        <v>152.5</v>
      </c>
      <c r="G83" s="35">
        <v>48.7</v>
      </c>
      <c r="H83" s="35">
        <v>1.2</v>
      </c>
      <c r="I83" s="33" t="s">
        <v>459</v>
      </c>
      <c r="J83" s="33"/>
      <c r="K83" s="33" t="s">
        <v>461</v>
      </c>
      <c r="L83" s="29"/>
    </row>
    <row r="84" spans="1:12" ht="16.5" x14ac:dyDescent="0.15">
      <c r="A84" s="33">
        <v>1</v>
      </c>
      <c r="B84" s="33" t="s">
        <v>465</v>
      </c>
      <c r="C84" s="29" t="s">
        <v>258</v>
      </c>
      <c r="D84" s="33" t="s">
        <v>148</v>
      </c>
      <c r="E84" s="33">
        <v>12</v>
      </c>
      <c r="F84" s="35">
        <v>158</v>
      </c>
      <c r="G84" s="35">
        <v>42.5</v>
      </c>
      <c r="H84" s="35">
        <v>0.1</v>
      </c>
      <c r="I84" s="33" t="s">
        <v>463</v>
      </c>
      <c r="J84" s="33" t="s">
        <v>464</v>
      </c>
      <c r="K84" s="33" t="s">
        <v>461</v>
      </c>
      <c r="L84" s="29"/>
    </row>
    <row r="85" spans="1:12" ht="16.5" x14ac:dyDescent="0.15">
      <c r="A85" s="33">
        <v>1</v>
      </c>
      <c r="B85" s="33" t="s">
        <v>465</v>
      </c>
      <c r="C85" s="29" t="s">
        <v>259</v>
      </c>
      <c r="D85" s="33" t="s">
        <v>145</v>
      </c>
      <c r="E85" s="33">
        <v>12</v>
      </c>
      <c r="F85" s="35">
        <v>149.80000000000001</v>
      </c>
      <c r="G85" s="35">
        <v>43</v>
      </c>
      <c r="H85" s="35">
        <v>0.1</v>
      </c>
      <c r="I85" s="33" t="s">
        <v>463</v>
      </c>
      <c r="J85" s="33" t="s">
        <v>464</v>
      </c>
      <c r="K85" s="33" t="s">
        <v>461</v>
      </c>
      <c r="L85" s="29"/>
    </row>
    <row r="86" spans="1:12" ht="16.5" x14ac:dyDescent="0.15">
      <c r="A86" s="33">
        <v>1</v>
      </c>
      <c r="B86" s="33" t="s">
        <v>465</v>
      </c>
      <c r="C86" s="29" t="s">
        <v>260</v>
      </c>
      <c r="D86" s="33" t="s">
        <v>148</v>
      </c>
      <c r="E86" s="33">
        <v>12</v>
      </c>
      <c r="F86" s="35">
        <v>154.19999999999999</v>
      </c>
      <c r="G86" s="35">
        <v>52.6</v>
      </c>
      <c r="H86" s="35">
        <v>1</v>
      </c>
      <c r="I86" s="33" t="s">
        <v>459</v>
      </c>
      <c r="J86" s="33"/>
      <c r="K86" s="33" t="s">
        <v>461</v>
      </c>
      <c r="L86" s="29"/>
    </row>
    <row r="87" spans="1:12" ht="16.5" x14ac:dyDescent="0.15">
      <c r="A87" s="33">
        <v>1</v>
      </c>
      <c r="B87" s="33" t="s">
        <v>465</v>
      </c>
      <c r="C87" s="29" t="s">
        <v>237</v>
      </c>
      <c r="D87" s="33" t="s">
        <v>145</v>
      </c>
      <c r="E87" s="33">
        <v>12</v>
      </c>
      <c r="F87" s="35">
        <v>148.5</v>
      </c>
      <c r="G87" s="35">
        <v>33.799999999999997</v>
      </c>
      <c r="H87" s="35">
        <v>1.2</v>
      </c>
      <c r="I87" s="33" t="s">
        <v>459</v>
      </c>
      <c r="J87" s="33"/>
      <c r="K87" s="33" t="s">
        <v>461</v>
      </c>
      <c r="L87" s="29"/>
    </row>
    <row r="88" spans="1:12" ht="16.5" x14ac:dyDescent="0.15">
      <c r="A88" s="33">
        <v>1</v>
      </c>
      <c r="B88" s="33" t="s">
        <v>465</v>
      </c>
      <c r="C88" s="29" t="s">
        <v>261</v>
      </c>
      <c r="D88" s="33" t="s">
        <v>148</v>
      </c>
      <c r="E88" s="33">
        <v>12</v>
      </c>
      <c r="F88" s="35">
        <v>157.6</v>
      </c>
      <c r="G88" s="35">
        <v>51.5</v>
      </c>
      <c r="H88" s="35">
        <v>0.7</v>
      </c>
      <c r="I88" s="33" t="s">
        <v>460</v>
      </c>
      <c r="J88" s="33"/>
      <c r="K88" s="33" t="s">
        <v>461</v>
      </c>
      <c r="L88" s="29"/>
    </row>
    <row r="89" spans="1:12" ht="16.5" x14ac:dyDescent="0.15">
      <c r="A89" s="33">
        <v>1</v>
      </c>
      <c r="B89" s="33" t="s">
        <v>465</v>
      </c>
      <c r="C89" s="29" t="s">
        <v>262</v>
      </c>
      <c r="D89" s="33" t="s">
        <v>145</v>
      </c>
      <c r="E89" s="33">
        <v>12</v>
      </c>
      <c r="F89" s="35">
        <v>153.80000000000001</v>
      </c>
      <c r="G89" s="35">
        <v>46</v>
      </c>
      <c r="H89" s="35">
        <v>1</v>
      </c>
      <c r="I89" s="33" t="s">
        <v>459</v>
      </c>
      <c r="J89" s="33"/>
      <c r="K89" s="33" t="s">
        <v>461</v>
      </c>
      <c r="L89" s="29"/>
    </row>
    <row r="90" spans="1:12" ht="16.5" x14ac:dyDescent="0.15">
      <c r="A90" s="33">
        <v>1</v>
      </c>
      <c r="B90" s="33" t="s">
        <v>465</v>
      </c>
      <c r="C90" s="29" t="s">
        <v>263</v>
      </c>
      <c r="D90" s="33" t="s">
        <v>148</v>
      </c>
      <c r="E90" s="33">
        <v>12</v>
      </c>
      <c r="F90" s="35">
        <v>149.19999999999999</v>
      </c>
      <c r="G90" s="35">
        <v>38.9</v>
      </c>
      <c r="H90" s="35">
        <v>0.7</v>
      </c>
      <c r="I90" s="33" t="s">
        <v>460</v>
      </c>
      <c r="J90" s="33"/>
      <c r="K90" s="33" t="s">
        <v>461</v>
      </c>
      <c r="L90" s="29"/>
    </row>
    <row r="91" spans="1:12" ht="16.5" x14ac:dyDescent="0.15">
      <c r="A91" s="33">
        <v>1</v>
      </c>
      <c r="B91" s="33" t="s">
        <v>465</v>
      </c>
      <c r="C91" s="29" t="s">
        <v>264</v>
      </c>
      <c r="D91" s="33" t="s">
        <v>145</v>
      </c>
      <c r="E91" s="33">
        <v>12</v>
      </c>
      <c r="F91" s="35">
        <v>152.4</v>
      </c>
      <c r="G91" s="35">
        <v>50.7</v>
      </c>
      <c r="H91" s="35">
        <v>1</v>
      </c>
      <c r="I91" s="33" t="s">
        <v>459</v>
      </c>
      <c r="J91" s="33"/>
      <c r="K91" s="33" t="s">
        <v>461</v>
      </c>
      <c r="L91" s="29"/>
    </row>
    <row r="92" spans="1:12" ht="16.5" x14ac:dyDescent="0.15">
      <c r="A92" s="33">
        <v>1</v>
      </c>
      <c r="B92" s="33" t="s">
        <v>465</v>
      </c>
      <c r="C92" s="29" t="s">
        <v>265</v>
      </c>
      <c r="D92" s="33" t="s">
        <v>148</v>
      </c>
      <c r="E92" s="33">
        <v>12</v>
      </c>
      <c r="F92" s="35">
        <v>158.30000000000001</v>
      </c>
      <c r="G92" s="35">
        <v>50.8</v>
      </c>
      <c r="H92" s="35">
        <v>0.7</v>
      </c>
      <c r="I92" s="33" t="s">
        <v>460</v>
      </c>
      <c r="J92" s="33"/>
      <c r="K92" s="33" t="s">
        <v>461</v>
      </c>
      <c r="L92" s="29"/>
    </row>
    <row r="93" spans="1:12" ht="16.5" x14ac:dyDescent="0.15">
      <c r="A93" s="33">
        <v>1</v>
      </c>
      <c r="B93" s="33" t="s">
        <v>465</v>
      </c>
      <c r="C93" s="29" t="s">
        <v>266</v>
      </c>
      <c r="D93" s="33" t="s">
        <v>145</v>
      </c>
      <c r="E93" s="33">
        <v>12</v>
      </c>
      <c r="F93" s="35">
        <v>157</v>
      </c>
      <c r="G93" s="35">
        <v>37.799999999999997</v>
      </c>
      <c r="H93" s="35">
        <v>0.9</v>
      </c>
      <c r="I93" s="33" t="s">
        <v>460</v>
      </c>
      <c r="J93" s="33"/>
      <c r="K93" s="33" t="s">
        <v>461</v>
      </c>
      <c r="L93" s="29"/>
    </row>
    <row r="94" spans="1:12" ht="16.5" x14ac:dyDescent="0.15">
      <c r="A94" s="33">
        <v>1</v>
      </c>
      <c r="B94" s="33" t="s">
        <v>465</v>
      </c>
      <c r="C94" s="29" t="s">
        <v>267</v>
      </c>
      <c r="D94" s="33" t="s">
        <v>148</v>
      </c>
      <c r="E94" s="33">
        <v>12</v>
      </c>
      <c r="F94" s="35">
        <v>153.4</v>
      </c>
      <c r="G94" s="35">
        <v>42.7</v>
      </c>
      <c r="H94" s="35">
        <v>1</v>
      </c>
      <c r="I94" s="33" t="s">
        <v>459</v>
      </c>
      <c r="J94" s="33"/>
      <c r="K94" s="33" t="s">
        <v>461</v>
      </c>
      <c r="L94" s="29"/>
    </row>
    <row r="95" spans="1:12" ht="16.5" x14ac:dyDescent="0.15">
      <c r="A95" s="33">
        <v>1</v>
      </c>
      <c r="B95" s="33" t="s">
        <v>465</v>
      </c>
      <c r="C95" s="29" t="s">
        <v>268</v>
      </c>
      <c r="D95" s="33" t="s">
        <v>145</v>
      </c>
      <c r="E95" s="33">
        <v>12</v>
      </c>
      <c r="F95" s="35">
        <v>145.30000000000001</v>
      </c>
      <c r="G95" s="35">
        <v>45.3</v>
      </c>
      <c r="H95" s="35">
        <v>1</v>
      </c>
      <c r="I95" s="33" t="s">
        <v>459</v>
      </c>
      <c r="J95" s="33"/>
      <c r="K95" s="33" t="s">
        <v>461</v>
      </c>
      <c r="L95" s="29"/>
    </row>
    <row r="96" spans="1:12" ht="16.5" x14ac:dyDescent="0.15">
      <c r="A96" s="33">
        <v>1</v>
      </c>
      <c r="B96" s="33" t="s">
        <v>465</v>
      </c>
      <c r="C96" s="29" t="s">
        <v>269</v>
      </c>
      <c r="D96" s="33" t="s">
        <v>148</v>
      </c>
      <c r="E96" s="33">
        <v>12</v>
      </c>
      <c r="F96" s="35">
        <v>147.9</v>
      </c>
      <c r="G96" s="35">
        <v>36.5</v>
      </c>
      <c r="H96" s="35">
        <v>1.5</v>
      </c>
      <c r="I96" s="33" t="s">
        <v>459</v>
      </c>
      <c r="J96" s="33"/>
      <c r="K96" s="33" t="s">
        <v>461</v>
      </c>
      <c r="L96" s="29"/>
    </row>
    <row r="97" spans="1:12" ht="16.5" x14ac:dyDescent="0.15">
      <c r="A97" s="33">
        <v>1</v>
      </c>
      <c r="B97" s="33" t="s">
        <v>465</v>
      </c>
      <c r="C97" s="29" t="s">
        <v>270</v>
      </c>
      <c r="D97" s="33" t="s">
        <v>145</v>
      </c>
      <c r="E97" s="33">
        <v>12</v>
      </c>
      <c r="F97" s="35">
        <v>132.5</v>
      </c>
      <c r="G97" s="35">
        <v>34.200000000000003</v>
      </c>
      <c r="H97" s="35">
        <v>1.2</v>
      </c>
      <c r="I97" s="33" t="s">
        <v>459</v>
      </c>
      <c r="J97" s="33"/>
      <c r="K97" s="33" t="s">
        <v>462</v>
      </c>
      <c r="L97" s="29" t="s">
        <v>198</v>
      </c>
    </row>
    <row r="98" spans="1:12" ht="16.5" x14ac:dyDescent="0.15">
      <c r="A98" s="33">
        <v>1</v>
      </c>
      <c r="B98" s="33" t="s">
        <v>465</v>
      </c>
      <c r="C98" s="29" t="s">
        <v>271</v>
      </c>
      <c r="D98" s="33" t="s">
        <v>148</v>
      </c>
      <c r="E98" s="33">
        <v>12</v>
      </c>
      <c r="F98" s="35">
        <v>155.1</v>
      </c>
      <c r="G98" s="35">
        <v>55</v>
      </c>
      <c r="H98" s="35">
        <v>0.1</v>
      </c>
      <c r="I98" s="33" t="s">
        <v>463</v>
      </c>
      <c r="J98" s="33" t="s">
        <v>464</v>
      </c>
      <c r="K98" s="33" t="s">
        <v>461</v>
      </c>
      <c r="L98" s="29"/>
    </row>
    <row r="99" spans="1:12" ht="16.5" x14ac:dyDescent="0.15">
      <c r="A99" s="33">
        <v>2</v>
      </c>
      <c r="B99" s="33" t="s">
        <v>459</v>
      </c>
      <c r="C99" s="29" t="s">
        <v>273</v>
      </c>
      <c r="D99" s="33" t="s">
        <v>145</v>
      </c>
      <c r="E99" s="33">
        <v>13</v>
      </c>
      <c r="F99" s="35">
        <v>149.5</v>
      </c>
      <c r="G99" s="35">
        <v>46.7</v>
      </c>
      <c r="H99" s="35">
        <v>0.7</v>
      </c>
      <c r="I99" s="33" t="s">
        <v>460</v>
      </c>
      <c r="J99" s="33"/>
      <c r="K99" s="33" t="s">
        <v>461</v>
      </c>
      <c r="L99" s="29"/>
    </row>
    <row r="100" spans="1:12" ht="16.5" x14ac:dyDescent="0.15">
      <c r="A100" s="33">
        <v>2</v>
      </c>
      <c r="B100" s="33" t="s">
        <v>459</v>
      </c>
      <c r="C100" s="29" t="s">
        <v>274</v>
      </c>
      <c r="D100" s="33" t="s">
        <v>148</v>
      </c>
      <c r="E100" s="33">
        <v>13</v>
      </c>
      <c r="F100" s="35">
        <v>149.4</v>
      </c>
      <c r="G100" s="35">
        <v>48.1</v>
      </c>
      <c r="H100" s="35">
        <v>0.6</v>
      </c>
      <c r="I100" s="33" t="s">
        <v>465</v>
      </c>
      <c r="J100" s="33" t="s">
        <v>464</v>
      </c>
      <c r="K100" s="33" t="s">
        <v>461</v>
      </c>
      <c r="L100" s="29"/>
    </row>
    <row r="101" spans="1:12" ht="16.5" x14ac:dyDescent="0.15">
      <c r="A101" s="33">
        <v>2</v>
      </c>
      <c r="B101" s="33" t="s">
        <v>459</v>
      </c>
      <c r="C101" s="29" t="s">
        <v>275</v>
      </c>
      <c r="D101" s="33" t="s">
        <v>145</v>
      </c>
      <c r="E101" s="33">
        <v>13</v>
      </c>
      <c r="F101" s="35">
        <v>174.2</v>
      </c>
      <c r="G101" s="35">
        <v>69.3</v>
      </c>
      <c r="H101" s="35">
        <v>0.5</v>
      </c>
      <c r="I101" s="33" t="s">
        <v>465</v>
      </c>
      <c r="J101" s="33" t="s">
        <v>464</v>
      </c>
      <c r="K101" s="33" t="s">
        <v>461</v>
      </c>
      <c r="L101" s="29"/>
    </row>
    <row r="102" spans="1:12" ht="16.5" x14ac:dyDescent="0.15">
      <c r="A102" s="33">
        <v>2</v>
      </c>
      <c r="B102" s="33" t="s">
        <v>459</v>
      </c>
      <c r="C102" s="29" t="s">
        <v>276</v>
      </c>
      <c r="D102" s="33" t="s">
        <v>148</v>
      </c>
      <c r="E102" s="33">
        <v>13</v>
      </c>
      <c r="F102" s="35">
        <v>163.30000000000001</v>
      </c>
      <c r="G102" s="35">
        <v>63.6</v>
      </c>
      <c r="H102" s="35">
        <v>0.1</v>
      </c>
      <c r="I102" s="33" t="s">
        <v>463</v>
      </c>
      <c r="J102" s="33" t="s">
        <v>464</v>
      </c>
      <c r="K102" s="33" t="s">
        <v>462</v>
      </c>
      <c r="L102" s="29" t="s">
        <v>254</v>
      </c>
    </row>
    <row r="103" spans="1:12" ht="16.5" x14ac:dyDescent="0.15">
      <c r="A103" s="33">
        <v>2</v>
      </c>
      <c r="B103" s="33" t="s">
        <v>459</v>
      </c>
      <c r="C103" s="29" t="s">
        <v>277</v>
      </c>
      <c r="D103" s="33" t="s">
        <v>145</v>
      </c>
      <c r="E103" s="33">
        <v>13</v>
      </c>
      <c r="F103" s="35">
        <v>147.30000000000001</v>
      </c>
      <c r="G103" s="35">
        <v>44.9</v>
      </c>
      <c r="H103" s="35">
        <v>1</v>
      </c>
      <c r="I103" s="33" t="s">
        <v>459</v>
      </c>
      <c r="J103" s="33"/>
      <c r="K103" s="33" t="s">
        <v>462</v>
      </c>
      <c r="L103" s="29" t="s">
        <v>230</v>
      </c>
    </row>
    <row r="104" spans="1:12" ht="16.5" x14ac:dyDescent="0.15">
      <c r="A104" s="33">
        <v>2</v>
      </c>
      <c r="B104" s="33" t="s">
        <v>459</v>
      </c>
      <c r="C104" s="29" t="s">
        <v>278</v>
      </c>
      <c r="D104" s="33" t="s">
        <v>148</v>
      </c>
      <c r="E104" s="33">
        <v>13</v>
      </c>
      <c r="F104" s="35">
        <v>154.30000000000001</v>
      </c>
      <c r="G104" s="35">
        <v>32.9</v>
      </c>
      <c r="H104" s="35">
        <v>0.5</v>
      </c>
      <c r="I104" s="33" t="s">
        <v>465</v>
      </c>
      <c r="J104" s="33" t="s">
        <v>464</v>
      </c>
      <c r="K104" s="33" t="s">
        <v>461</v>
      </c>
      <c r="L104" s="29"/>
    </row>
    <row r="105" spans="1:12" ht="16.5" x14ac:dyDescent="0.15">
      <c r="A105" s="33">
        <v>2</v>
      </c>
      <c r="B105" s="33" t="s">
        <v>459</v>
      </c>
      <c r="C105" s="29" t="s">
        <v>279</v>
      </c>
      <c r="D105" s="33" t="s">
        <v>145</v>
      </c>
      <c r="E105" s="33">
        <v>13</v>
      </c>
      <c r="F105" s="35">
        <v>169.9</v>
      </c>
      <c r="G105" s="35">
        <v>60</v>
      </c>
      <c r="H105" s="35">
        <v>0.8</v>
      </c>
      <c r="I105" s="33" t="s">
        <v>460</v>
      </c>
      <c r="J105" s="33"/>
      <c r="K105" s="33" t="s">
        <v>462</v>
      </c>
      <c r="L105" s="29" t="s">
        <v>198</v>
      </c>
    </row>
    <row r="106" spans="1:12" ht="16.5" x14ac:dyDescent="0.15">
      <c r="A106" s="33">
        <v>2</v>
      </c>
      <c r="B106" s="33" t="s">
        <v>459</v>
      </c>
      <c r="C106" s="29" t="s">
        <v>280</v>
      </c>
      <c r="D106" s="33" t="s">
        <v>148</v>
      </c>
      <c r="E106" s="33">
        <v>13</v>
      </c>
      <c r="F106" s="35">
        <v>158.4</v>
      </c>
      <c r="G106" s="35">
        <v>55.2</v>
      </c>
      <c r="H106" s="35">
        <v>1</v>
      </c>
      <c r="I106" s="33" t="s">
        <v>459</v>
      </c>
      <c r="J106" s="33"/>
      <c r="K106" s="33" t="s">
        <v>461</v>
      </c>
      <c r="L106" s="29"/>
    </row>
    <row r="107" spans="1:12" ht="16.5" x14ac:dyDescent="0.15">
      <c r="A107" s="33">
        <v>2</v>
      </c>
      <c r="B107" s="33" t="s">
        <v>459</v>
      </c>
      <c r="C107" s="29" t="s">
        <v>281</v>
      </c>
      <c r="D107" s="33" t="s">
        <v>145</v>
      </c>
      <c r="E107" s="33">
        <v>13</v>
      </c>
      <c r="F107" s="35">
        <v>163.80000000000001</v>
      </c>
      <c r="G107" s="35">
        <v>58.7</v>
      </c>
      <c r="H107" s="35">
        <v>1</v>
      </c>
      <c r="I107" s="33" t="s">
        <v>459</v>
      </c>
      <c r="J107" s="33"/>
      <c r="K107" s="33" t="s">
        <v>461</v>
      </c>
      <c r="L107" s="29"/>
    </row>
    <row r="108" spans="1:12" ht="16.5" x14ac:dyDescent="0.15">
      <c r="A108" s="33">
        <v>2</v>
      </c>
      <c r="B108" s="33" t="s">
        <v>459</v>
      </c>
      <c r="C108" s="29" t="s">
        <v>282</v>
      </c>
      <c r="D108" s="33" t="s">
        <v>148</v>
      </c>
      <c r="E108" s="33">
        <v>13</v>
      </c>
      <c r="F108" s="35">
        <v>147</v>
      </c>
      <c r="G108" s="35">
        <v>33.5</v>
      </c>
      <c r="H108" s="35">
        <v>1.2</v>
      </c>
      <c r="I108" s="33" t="s">
        <v>459</v>
      </c>
      <c r="J108" s="33"/>
      <c r="K108" s="33" t="s">
        <v>461</v>
      </c>
      <c r="L108" s="29"/>
    </row>
    <row r="109" spans="1:12" ht="16.5" x14ac:dyDescent="0.15">
      <c r="A109" s="33">
        <v>2</v>
      </c>
      <c r="B109" s="33" t="s">
        <v>459</v>
      </c>
      <c r="C109" s="29" t="s">
        <v>283</v>
      </c>
      <c r="D109" s="33" t="s">
        <v>145</v>
      </c>
      <c r="E109" s="33">
        <v>13</v>
      </c>
      <c r="F109" s="35">
        <v>168.9</v>
      </c>
      <c r="G109" s="35">
        <v>44.2</v>
      </c>
      <c r="H109" s="35">
        <v>0.7</v>
      </c>
      <c r="I109" s="33" t="s">
        <v>460</v>
      </c>
      <c r="J109" s="33"/>
      <c r="K109" s="33" t="s">
        <v>461</v>
      </c>
      <c r="L109" s="29"/>
    </row>
    <row r="110" spans="1:12" ht="16.5" x14ac:dyDescent="0.15">
      <c r="A110" s="33">
        <v>2</v>
      </c>
      <c r="B110" s="33" t="s">
        <v>459</v>
      </c>
      <c r="C110" s="29" t="s">
        <v>284</v>
      </c>
      <c r="D110" s="33" t="s">
        <v>148</v>
      </c>
      <c r="E110" s="33">
        <v>13</v>
      </c>
      <c r="F110" s="35">
        <v>154.9</v>
      </c>
      <c r="G110" s="35">
        <v>54</v>
      </c>
      <c r="H110" s="35">
        <v>0.7</v>
      </c>
      <c r="I110" s="33" t="s">
        <v>460</v>
      </c>
      <c r="J110" s="33"/>
      <c r="K110" s="33" t="s">
        <v>461</v>
      </c>
      <c r="L110" s="29"/>
    </row>
    <row r="111" spans="1:12" ht="16.5" x14ac:dyDescent="0.15">
      <c r="A111" s="33">
        <v>2</v>
      </c>
      <c r="B111" s="33" t="s">
        <v>459</v>
      </c>
      <c r="C111" s="29" t="s">
        <v>285</v>
      </c>
      <c r="D111" s="33" t="s">
        <v>145</v>
      </c>
      <c r="E111" s="33">
        <v>13</v>
      </c>
      <c r="F111" s="35">
        <v>165</v>
      </c>
      <c r="G111" s="35">
        <v>46.5</v>
      </c>
      <c r="H111" s="35">
        <v>1</v>
      </c>
      <c r="I111" s="33" t="s">
        <v>459</v>
      </c>
      <c r="J111" s="33"/>
      <c r="K111" s="33" t="s">
        <v>461</v>
      </c>
      <c r="L111" s="29"/>
    </row>
    <row r="112" spans="1:12" ht="16.5" x14ac:dyDescent="0.15">
      <c r="A112" s="33">
        <v>2</v>
      </c>
      <c r="B112" s="33" t="s">
        <v>459</v>
      </c>
      <c r="C112" s="29" t="s">
        <v>286</v>
      </c>
      <c r="D112" s="33" t="s">
        <v>148</v>
      </c>
      <c r="E112" s="33">
        <v>13</v>
      </c>
      <c r="F112" s="35">
        <v>153.9</v>
      </c>
      <c r="G112" s="35">
        <v>49.3</v>
      </c>
      <c r="H112" s="35">
        <v>0.7</v>
      </c>
      <c r="I112" s="33" t="s">
        <v>460</v>
      </c>
      <c r="J112" s="33"/>
      <c r="K112" s="33" t="s">
        <v>462</v>
      </c>
      <c r="L112" s="29" t="s">
        <v>254</v>
      </c>
    </row>
    <row r="113" spans="1:12" ht="16.5" x14ac:dyDescent="0.15">
      <c r="A113" s="33">
        <v>2</v>
      </c>
      <c r="B113" s="33" t="s">
        <v>459</v>
      </c>
      <c r="C113" s="29" t="s">
        <v>287</v>
      </c>
      <c r="D113" s="33" t="s">
        <v>145</v>
      </c>
      <c r="E113" s="33">
        <v>13</v>
      </c>
      <c r="F113" s="35">
        <v>162.5</v>
      </c>
      <c r="G113" s="35">
        <v>47.5</v>
      </c>
      <c r="H113" s="35">
        <v>0.9</v>
      </c>
      <c r="I113" s="33" t="s">
        <v>460</v>
      </c>
      <c r="J113" s="33"/>
      <c r="K113" s="33" t="s">
        <v>461</v>
      </c>
      <c r="L113" s="29"/>
    </row>
    <row r="114" spans="1:12" ht="16.5" x14ac:dyDescent="0.15">
      <c r="A114" s="33">
        <v>2</v>
      </c>
      <c r="B114" s="33" t="s">
        <v>459</v>
      </c>
      <c r="C114" s="29" t="s">
        <v>288</v>
      </c>
      <c r="D114" s="33" t="s">
        <v>148</v>
      </c>
      <c r="E114" s="33">
        <v>13</v>
      </c>
      <c r="F114" s="35">
        <v>153</v>
      </c>
      <c r="G114" s="35">
        <v>45.4</v>
      </c>
      <c r="H114" s="35">
        <v>0.7</v>
      </c>
      <c r="I114" s="33" t="s">
        <v>460</v>
      </c>
      <c r="J114" s="33"/>
      <c r="K114" s="33" t="s">
        <v>461</v>
      </c>
      <c r="L114" s="29"/>
    </row>
    <row r="115" spans="1:12" ht="16.5" x14ac:dyDescent="0.15">
      <c r="A115" s="33">
        <v>2</v>
      </c>
      <c r="B115" s="33" t="s">
        <v>459</v>
      </c>
      <c r="C115" s="29" t="s">
        <v>289</v>
      </c>
      <c r="D115" s="33" t="s">
        <v>145</v>
      </c>
      <c r="E115" s="33">
        <v>13</v>
      </c>
      <c r="F115" s="35">
        <v>158.5</v>
      </c>
      <c r="G115" s="35">
        <v>50.8</v>
      </c>
      <c r="H115" s="35">
        <v>0.8</v>
      </c>
      <c r="I115" s="33" t="s">
        <v>460</v>
      </c>
      <c r="J115" s="33"/>
      <c r="K115" s="33" t="s">
        <v>461</v>
      </c>
      <c r="L115" s="29"/>
    </row>
    <row r="116" spans="1:12" ht="16.5" x14ac:dyDescent="0.15">
      <c r="A116" s="33">
        <v>2</v>
      </c>
      <c r="B116" s="33" t="s">
        <v>459</v>
      </c>
      <c r="C116" s="29" t="s">
        <v>290</v>
      </c>
      <c r="D116" s="33" t="s">
        <v>148</v>
      </c>
      <c r="E116" s="33">
        <v>13</v>
      </c>
      <c r="F116" s="35">
        <v>151.19999999999999</v>
      </c>
      <c r="G116" s="35">
        <v>47.9</v>
      </c>
      <c r="H116" s="35">
        <v>0.9</v>
      </c>
      <c r="I116" s="33" t="s">
        <v>460</v>
      </c>
      <c r="J116" s="33"/>
      <c r="K116" s="33" t="s">
        <v>461</v>
      </c>
      <c r="L116" s="29"/>
    </row>
    <row r="117" spans="1:12" ht="16.5" x14ac:dyDescent="0.15">
      <c r="A117" s="33">
        <v>2</v>
      </c>
      <c r="B117" s="33" t="s">
        <v>459</v>
      </c>
      <c r="C117" s="29" t="s">
        <v>291</v>
      </c>
      <c r="D117" s="33" t="s">
        <v>145</v>
      </c>
      <c r="E117" s="33">
        <v>13</v>
      </c>
      <c r="F117" s="35">
        <v>160.4</v>
      </c>
      <c r="G117" s="35">
        <v>38.5</v>
      </c>
      <c r="H117" s="35">
        <v>0.6</v>
      </c>
      <c r="I117" s="33" t="s">
        <v>465</v>
      </c>
      <c r="J117" s="33" t="s">
        <v>464</v>
      </c>
      <c r="K117" s="33" t="s">
        <v>461</v>
      </c>
      <c r="L117" s="29"/>
    </row>
    <row r="118" spans="1:12" ht="16.5" x14ac:dyDescent="0.15">
      <c r="A118" s="33">
        <v>2</v>
      </c>
      <c r="B118" s="33" t="s">
        <v>459</v>
      </c>
      <c r="C118" s="29" t="s">
        <v>292</v>
      </c>
      <c r="D118" s="33" t="s">
        <v>148</v>
      </c>
      <c r="E118" s="33">
        <v>13</v>
      </c>
      <c r="F118" s="35">
        <v>163</v>
      </c>
      <c r="G118" s="35">
        <v>57.6</v>
      </c>
      <c r="H118" s="35">
        <v>0.7</v>
      </c>
      <c r="I118" s="33" t="s">
        <v>460</v>
      </c>
      <c r="J118" s="33"/>
      <c r="K118" s="33" t="s">
        <v>461</v>
      </c>
      <c r="L118" s="29"/>
    </row>
    <row r="119" spans="1:12" ht="16.5" x14ac:dyDescent="0.15">
      <c r="A119" s="33">
        <v>2</v>
      </c>
      <c r="B119" s="33" t="s">
        <v>459</v>
      </c>
      <c r="C119" s="29" t="s">
        <v>293</v>
      </c>
      <c r="D119" s="33" t="s">
        <v>145</v>
      </c>
      <c r="E119" s="33">
        <v>13</v>
      </c>
      <c r="F119" s="35">
        <v>156.5</v>
      </c>
      <c r="G119" s="35">
        <v>55.8</v>
      </c>
      <c r="H119" s="35">
        <v>0.1</v>
      </c>
      <c r="I119" s="33" t="s">
        <v>463</v>
      </c>
      <c r="J119" s="33" t="s">
        <v>464</v>
      </c>
      <c r="K119" s="33" t="s">
        <v>461</v>
      </c>
      <c r="L119" s="29"/>
    </row>
    <row r="120" spans="1:12" ht="16.5" x14ac:dyDescent="0.15">
      <c r="A120" s="33">
        <v>2</v>
      </c>
      <c r="B120" s="33" t="s">
        <v>459</v>
      </c>
      <c r="C120" s="29" t="s">
        <v>294</v>
      </c>
      <c r="D120" s="33" t="s">
        <v>148</v>
      </c>
      <c r="E120" s="33">
        <v>13</v>
      </c>
      <c r="F120" s="35">
        <v>157.9</v>
      </c>
      <c r="G120" s="35">
        <v>41</v>
      </c>
      <c r="H120" s="35">
        <v>1.2</v>
      </c>
      <c r="I120" s="33" t="s">
        <v>459</v>
      </c>
      <c r="J120" s="33"/>
      <c r="K120" s="33" t="s">
        <v>461</v>
      </c>
      <c r="L120" s="29"/>
    </row>
    <row r="121" spans="1:12" ht="16.5" x14ac:dyDescent="0.15">
      <c r="A121" s="33">
        <v>2</v>
      </c>
      <c r="B121" s="33" t="s">
        <v>459</v>
      </c>
      <c r="C121" s="29" t="s">
        <v>295</v>
      </c>
      <c r="D121" s="33" t="s">
        <v>145</v>
      </c>
      <c r="E121" s="33">
        <v>13</v>
      </c>
      <c r="F121" s="35">
        <v>164.4</v>
      </c>
      <c r="G121" s="35">
        <v>52.8</v>
      </c>
      <c r="H121" s="35">
        <v>0.4</v>
      </c>
      <c r="I121" s="33" t="s">
        <v>465</v>
      </c>
      <c r="J121" s="33" t="s">
        <v>464</v>
      </c>
      <c r="K121" s="33" t="s">
        <v>461</v>
      </c>
      <c r="L121" s="29"/>
    </row>
    <row r="122" spans="1:12" ht="16.5" x14ac:dyDescent="0.15">
      <c r="A122" s="33">
        <v>2</v>
      </c>
      <c r="B122" s="33" t="s">
        <v>459</v>
      </c>
      <c r="C122" s="29" t="s">
        <v>296</v>
      </c>
      <c r="D122" s="33" t="s">
        <v>148</v>
      </c>
      <c r="E122" s="33">
        <v>13</v>
      </c>
      <c r="F122" s="35">
        <v>164.1</v>
      </c>
      <c r="G122" s="35">
        <v>47.5</v>
      </c>
      <c r="H122" s="35">
        <v>0.7</v>
      </c>
      <c r="I122" s="33" t="s">
        <v>460</v>
      </c>
      <c r="J122" s="33"/>
      <c r="K122" s="33" t="s">
        <v>461</v>
      </c>
      <c r="L122" s="29"/>
    </row>
    <row r="123" spans="1:12" ht="16.5" x14ac:dyDescent="0.15">
      <c r="A123" s="33">
        <v>2</v>
      </c>
      <c r="B123" s="33" t="s">
        <v>459</v>
      </c>
      <c r="C123" s="29" t="s">
        <v>297</v>
      </c>
      <c r="D123" s="33" t="s">
        <v>145</v>
      </c>
      <c r="E123" s="33">
        <v>13</v>
      </c>
      <c r="F123" s="35">
        <v>164.8</v>
      </c>
      <c r="G123" s="35">
        <v>50.1</v>
      </c>
      <c r="H123" s="35">
        <v>0.3</v>
      </c>
      <c r="I123" s="33" t="s">
        <v>465</v>
      </c>
      <c r="J123" s="33" t="s">
        <v>464</v>
      </c>
      <c r="K123" s="33" t="s">
        <v>461</v>
      </c>
      <c r="L123" s="29"/>
    </row>
    <row r="124" spans="1:12" ht="16.5" x14ac:dyDescent="0.15">
      <c r="A124" s="33">
        <v>2</v>
      </c>
      <c r="B124" s="33" t="s">
        <v>459</v>
      </c>
      <c r="C124" s="29" t="s">
        <v>298</v>
      </c>
      <c r="D124" s="33" t="s">
        <v>148</v>
      </c>
      <c r="E124" s="33">
        <v>13</v>
      </c>
      <c r="F124" s="35">
        <v>159.19999999999999</v>
      </c>
      <c r="G124" s="35">
        <v>54.1</v>
      </c>
      <c r="H124" s="35">
        <v>1</v>
      </c>
      <c r="I124" s="33" t="s">
        <v>459</v>
      </c>
      <c r="J124" s="33"/>
      <c r="K124" s="33" t="s">
        <v>461</v>
      </c>
      <c r="L124" s="29"/>
    </row>
    <row r="125" spans="1:12" ht="16.5" x14ac:dyDescent="0.15">
      <c r="A125" s="33">
        <v>2</v>
      </c>
      <c r="B125" s="33" t="s">
        <v>459</v>
      </c>
      <c r="C125" s="29" t="s">
        <v>299</v>
      </c>
      <c r="D125" s="33" t="s">
        <v>145</v>
      </c>
      <c r="E125" s="33">
        <v>13</v>
      </c>
      <c r="F125" s="35">
        <v>148.69999999999999</v>
      </c>
      <c r="G125" s="35">
        <v>44.3</v>
      </c>
      <c r="H125" s="35">
        <v>0.7</v>
      </c>
      <c r="I125" s="33" t="s">
        <v>460</v>
      </c>
      <c r="J125" s="33"/>
      <c r="K125" s="33" t="s">
        <v>461</v>
      </c>
      <c r="L125" s="29"/>
    </row>
    <row r="126" spans="1:12" ht="16.5" x14ac:dyDescent="0.15">
      <c r="A126" s="33">
        <v>2</v>
      </c>
      <c r="B126" s="33" t="s">
        <v>459</v>
      </c>
      <c r="C126" s="29" t="s">
        <v>300</v>
      </c>
      <c r="D126" s="33" t="s">
        <v>148</v>
      </c>
      <c r="E126" s="33">
        <v>13</v>
      </c>
      <c r="F126" s="35">
        <v>165</v>
      </c>
      <c r="G126" s="35">
        <v>60.7</v>
      </c>
      <c r="H126" s="35">
        <v>1</v>
      </c>
      <c r="I126" s="33" t="s">
        <v>459</v>
      </c>
      <c r="J126" s="33"/>
      <c r="K126" s="33" t="s">
        <v>461</v>
      </c>
      <c r="L126" s="29"/>
    </row>
    <row r="127" spans="1:12" ht="16.5" x14ac:dyDescent="0.15">
      <c r="A127" s="33">
        <v>2</v>
      </c>
      <c r="B127" s="33" t="s">
        <v>459</v>
      </c>
      <c r="C127" s="29" t="s">
        <v>301</v>
      </c>
      <c r="D127" s="33" t="s">
        <v>145</v>
      </c>
      <c r="E127" s="33">
        <v>13</v>
      </c>
      <c r="F127" s="35">
        <v>165.9</v>
      </c>
      <c r="G127" s="35">
        <v>51.5</v>
      </c>
      <c r="H127" s="35">
        <v>0.8</v>
      </c>
      <c r="I127" s="33" t="s">
        <v>460</v>
      </c>
      <c r="J127" s="33"/>
      <c r="K127" s="33" t="s">
        <v>461</v>
      </c>
      <c r="L127" s="29"/>
    </row>
    <row r="128" spans="1:12" ht="16.5" x14ac:dyDescent="0.15">
      <c r="A128" s="33">
        <v>2</v>
      </c>
      <c r="B128" s="33" t="s">
        <v>459</v>
      </c>
      <c r="C128" s="29" t="s">
        <v>302</v>
      </c>
      <c r="D128" s="33" t="s">
        <v>148</v>
      </c>
      <c r="E128" s="33">
        <v>13</v>
      </c>
      <c r="F128" s="35">
        <v>159.19999999999999</v>
      </c>
      <c r="G128" s="35">
        <v>57.9</v>
      </c>
      <c r="H128" s="35">
        <v>0.8</v>
      </c>
      <c r="I128" s="33" t="s">
        <v>460</v>
      </c>
      <c r="J128" s="33"/>
      <c r="K128" s="33" t="s">
        <v>461</v>
      </c>
      <c r="L128" s="29"/>
    </row>
    <row r="129" spans="1:12" ht="16.5" x14ac:dyDescent="0.15">
      <c r="A129" s="33">
        <v>2</v>
      </c>
      <c r="B129" s="33" t="s">
        <v>460</v>
      </c>
      <c r="C129" s="29" t="s">
        <v>304</v>
      </c>
      <c r="D129" s="33" t="s">
        <v>145</v>
      </c>
      <c r="E129" s="33">
        <v>13</v>
      </c>
      <c r="F129" s="35">
        <v>152.80000000000001</v>
      </c>
      <c r="G129" s="35">
        <v>48.5</v>
      </c>
      <c r="H129" s="35">
        <v>0.1</v>
      </c>
      <c r="I129" s="33" t="s">
        <v>463</v>
      </c>
      <c r="J129" s="33" t="s">
        <v>464</v>
      </c>
      <c r="K129" s="33" t="s">
        <v>461</v>
      </c>
      <c r="L129" s="29"/>
    </row>
    <row r="130" spans="1:12" ht="16.5" x14ac:dyDescent="0.15">
      <c r="A130" s="33">
        <v>2</v>
      </c>
      <c r="B130" s="33" t="s">
        <v>460</v>
      </c>
      <c r="C130" s="29" t="s">
        <v>305</v>
      </c>
      <c r="D130" s="33" t="s">
        <v>148</v>
      </c>
      <c r="E130" s="33">
        <v>13</v>
      </c>
      <c r="F130" s="35">
        <v>156.19999999999999</v>
      </c>
      <c r="G130" s="35">
        <v>49.5</v>
      </c>
      <c r="H130" s="35">
        <v>0.6</v>
      </c>
      <c r="I130" s="33" t="s">
        <v>465</v>
      </c>
      <c r="J130" s="33" t="s">
        <v>464</v>
      </c>
      <c r="K130" s="33" t="s">
        <v>461</v>
      </c>
      <c r="L130" s="29"/>
    </row>
    <row r="131" spans="1:12" ht="16.5" x14ac:dyDescent="0.15">
      <c r="A131" s="33">
        <v>2</v>
      </c>
      <c r="B131" s="33" t="s">
        <v>460</v>
      </c>
      <c r="C131" s="29" t="s">
        <v>306</v>
      </c>
      <c r="D131" s="33" t="s">
        <v>145</v>
      </c>
      <c r="E131" s="33">
        <v>13</v>
      </c>
      <c r="F131" s="35">
        <v>162</v>
      </c>
      <c r="G131" s="35">
        <v>46.5</v>
      </c>
      <c r="H131" s="35">
        <v>0.5</v>
      </c>
      <c r="I131" s="33" t="s">
        <v>465</v>
      </c>
      <c r="J131" s="33" t="s">
        <v>464</v>
      </c>
      <c r="K131" s="33" t="s">
        <v>461</v>
      </c>
      <c r="L131" s="29"/>
    </row>
    <row r="132" spans="1:12" ht="16.5" x14ac:dyDescent="0.15">
      <c r="A132" s="33">
        <v>2</v>
      </c>
      <c r="B132" s="33" t="s">
        <v>460</v>
      </c>
      <c r="C132" s="29" t="s">
        <v>307</v>
      </c>
      <c r="D132" s="33" t="s">
        <v>148</v>
      </c>
      <c r="E132" s="33">
        <v>13</v>
      </c>
      <c r="F132" s="35">
        <v>153.1</v>
      </c>
      <c r="G132" s="35">
        <v>40.1</v>
      </c>
      <c r="H132" s="35">
        <v>0.4</v>
      </c>
      <c r="I132" s="33" t="s">
        <v>465</v>
      </c>
      <c r="J132" s="33" t="s">
        <v>464</v>
      </c>
      <c r="K132" s="33" t="s">
        <v>461</v>
      </c>
      <c r="L132" s="29"/>
    </row>
    <row r="133" spans="1:12" ht="16.5" x14ac:dyDescent="0.15">
      <c r="A133" s="33">
        <v>2</v>
      </c>
      <c r="B133" s="33" t="s">
        <v>460</v>
      </c>
      <c r="C133" s="29" t="s">
        <v>308</v>
      </c>
      <c r="D133" s="33" t="s">
        <v>145</v>
      </c>
      <c r="E133" s="33">
        <v>13</v>
      </c>
      <c r="F133" s="35">
        <v>165.5</v>
      </c>
      <c r="G133" s="35">
        <v>64.3</v>
      </c>
      <c r="H133" s="35">
        <v>0.8</v>
      </c>
      <c r="I133" s="33" t="s">
        <v>460</v>
      </c>
      <c r="J133" s="33"/>
      <c r="K133" s="33" t="s">
        <v>461</v>
      </c>
      <c r="L133" s="29"/>
    </row>
    <row r="134" spans="1:12" ht="16.5" x14ac:dyDescent="0.15">
      <c r="A134" s="33">
        <v>2</v>
      </c>
      <c r="B134" s="33" t="s">
        <v>460</v>
      </c>
      <c r="C134" s="29" t="s">
        <v>309</v>
      </c>
      <c r="D134" s="33" t="s">
        <v>148</v>
      </c>
      <c r="E134" s="33">
        <v>13</v>
      </c>
      <c r="F134" s="35">
        <v>157.1</v>
      </c>
      <c r="G134" s="35">
        <v>44.7</v>
      </c>
      <c r="H134" s="35">
        <v>0.9</v>
      </c>
      <c r="I134" s="33" t="s">
        <v>460</v>
      </c>
      <c r="J134" s="33"/>
      <c r="K134" s="33" t="s">
        <v>461</v>
      </c>
      <c r="L134" s="29"/>
    </row>
    <row r="135" spans="1:12" ht="16.5" x14ac:dyDescent="0.15">
      <c r="A135" s="33">
        <v>2</v>
      </c>
      <c r="B135" s="33" t="s">
        <v>460</v>
      </c>
      <c r="C135" s="29" t="s">
        <v>310</v>
      </c>
      <c r="D135" s="33" t="s">
        <v>145</v>
      </c>
      <c r="E135" s="33">
        <v>13</v>
      </c>
      <c r="F135" s="35">
        <v>165.6</v>
      </c>
      <c r="G135" s="35">
        <v>65.599999999999994</v>
      </c>
      <c r="H135" s="35">
        <v>0.3</v>
      </c>
      <c r="I135" s="33" t="s">
        <v>465</v>
      </c>
      <c r="J135" s="33" t="s">
        <v>464</v>
      </c>
      <c r="K135" s="33" t="s">
        <v>461</v>
      </c>
      <c r="L135" s="29"/>
    </row>
    <row r="136" spans="1:12" ht="16.5" x14ac:dyDescent="0.15">
      <c r="A136" s="33">
        <v>2</v>
      </c>
      <c r="B136" s="33" t="s">
        <v>460</v>
      </c>
      <c r="C136" s="29" t="s">
        <v>311</v>
      </c>
      <c r="D136" s="33" t="s">
        <v>148</v>
      </c>
      <c r="E136" s="33">
        <v>13</v>
      </c>
      <c r="F136" s="35">
        <v>149.5</v>
      </c>
      <c r="G136" s="35">
        <v>45.7</v>
      </c>
      <c r="H136" s="35">
        <v>1.2</v>
      </c>
      <c r="I136" s="33" t="s">
        <v>459</v>
      </c>
      <c r="J136" s="33"/>
      <c r="K136" s="33" t="s">
        <v>461</v>
      </c>
      <c r="L136" s="29"/>
    </row>
    <row r="137" spans="1:12" ht="16.5" x14ac:dyDescent="0.15">
      <c r="A137" s="33">
        <v>2</v>
      </c>
      <c r="B137" s="33" t="s">
        <v>460</v>
      </c>
      <c r="C137" s="29" t="s">
        <v>312</v>
      </c>
      <c r="D137" s="33" t="s">
        <v>145</v>
      </c>
      <c r="E137" s="33">
        <v>13</v>
      </c>
      <c r="F137" s="35">
        <v>158.6</v>
      </c>
      <c r="G137" s="35">
        <v>51.3</v>
      </c>
      <c r="H137" s="35">
        <v>0.7</v>
      </c>
      <c r="I137" s="33" t="s">
        <v>460</v>
      </c>
      <c r="J137" s="33"/>
      <c r="K137" s="33" t="s">
        <v>461</v>
      </c>
      <c r="L137" s="29"/>
    </row>
    <row r="138" spans="1:12" ht="16.5" x14ac:dyDescent="0.15">
      <c r="A138" s="33">
        <v>2</v>
      </c>
      <c r="B138" s="33" t="s">
        <v>460</v>
      </c>
      <c r="C138" s="29" t="s">
        <v>313</v>
      </c>
      <c r="D138" s="33" t="s">
        <v>148</v>
      </c>
      <c r="E138" s="33">
        <v>13</v>
      </c>
      <c r="F138" s="35">
        <v>148.19999999999999</v>
      </c>
      <c r="G138" s="35">
        <v>47.1</v>
      </c>
      <c r="H138" s="35">
        <v>0.2</v>
      </c>
      <c r="I138" s="33" t="s">
        <v>463</v>
      </c>
      <c r="J138" s="33" t="s">
        <v>464</v>
      </c>
      <c r="K138" s="33" t="s">
        <v>461</v>
      </c>
      <c r="L138" s="29"/>
    </row>
    <row r="139" spans="1:12" ht="16.5" x14ac:dyDescent="0.15">
      <c r="A139" s="33">
        <v>2</v>
      </c>
      <c r="B139" s="33" t="s">
        <v>460</v>
      </c>
      <c r="C139" s="29" t="s">
        <v>190</v>
      </c>
      <c r="D139" s="33" t="s">
        <v>145</v>
      </c>
      <c r="E139" s="33">
        <v>13</v>
      </c>
      <c r="F139" s="35">
        <v>162.80000000000001</v>
      </c>
      <c r="G139" s="35">
        <v>45</v>
      </c>
      <c r="H139" s="35">
        <v>0.7</v>
      </c>
      <c r="I139" s="33" t="s">
        <v>460</v>
      </c>
      <c r="J139" s="33"/>
      <c r="K139" s="33" t="s">
        <v>461</v>
      </c>
      <c r="L139" s="29"/>
    </row>
    <row r="140" spans="1:12" ht="16.5" x14ac:dyDescent="0.15">
      <c r="A140" s="33">
        <v>2</v>
      </c>
      <c r="B140" s="33" t="s">
        <v>460</v>
      </c>
      <c r="C140" s="29" t="s">
        <v>314</v>
      </c>
      <c r="D140" s="33" t="s">
        <v>148</v>
      </c>
      <c r="E140" s="33">
        <v>13</v>
      </c>
      <c r="F140" s="35">
        <v>147.80000000000001</v>
      </c>
      <c r="G140" s="35">
        <v>47.6</v>
      </c>
      <c r="H140" s="35">
        <v>1.5</v>
      </c>
      <c r="I140" s="33" t="s">
        <v>459</v>
      </c>
      <c r="J140" s="33"/>
      <c r="K140" s="33" t="s">
        <v>461</v>
      </c>
      <c r="L140" s="29"/>
    </row>
    <row r="141" spans="1:12" ht="16.5" x14ac:dyDescent="0.15">
      <c r="A141" s="33">
        <v>2</v>
      </c>
      <c r="B141" s="33" t="s">
        <v>460</v>
      </c>
      <c r="C141" s="29" t="s">
        <v>315</v>
      </c>
      <c r="D141" s="33" t="s">
        <v>145</v>
      </c>
      <c r="E141" s="33">
        <v>13</v>
      </c>
      <c r="F141" s="35">
        <v>166.6</v>
      </c>
      <c r="G141" s="35">
        <v>50.1</v>
      </c>
      <c r="H141" s="35">
        <v>0.8</v>
      </c>
      <c r="I141" s="33" t="s">
        <v>460</v>
      </c>
      <c r="J141" s="33"/>
      <c r="K141" s="33" t="s">
        <v>461</v>
      </c>
      <c r="L141" s="29"/>
    </row>
    <row r="142" spans="1:12" ht="16.5" x14ac:dyDescent="0.15">
      <c r="A142" s="33">
        <v>2</v>
      </c>
      <c r="B142" s="33" t="s">
        <v>460</v>
      </c>
      <c r="C142" s="29" t="s">
        <v>316</v>
      </c>
      <c r="D142" s="33" t="s">
        <v>148</v>
      </c>
      <c r="E142" s="33">
        <v>13</v>
      </c>
      <c r="F142" s="35">
        <v>160.9</v>
      </c>
      <c r="G142" s="35">
        <v>44.1</v>
      </c>
      <c r="H142" s="35">
        <v>0.2</v>
      </c>
      <c r="I142" s="33" t="s">
        <v>463</v>
      </c>
      <c r="J142" s="33" t="s">
        <v>464</v>
      </c>
      <c r="K142" s="33" t="s">
        <v>461</v>
      </c>
      <c r="L142" s="29"/>
    </row>
    <row r="143" spans="1:12" ht="16.5" x14ac:dyDescent="0.15">
      <c r="A143" s="33">
        <v>2</v>
      </c>
      <c r="B143" s="33" t="s">
        <v>460</v>
      </c>
      <c r="C143" s="29" t="s">
        <v>317</v>
      </c>
      <c r="D143" s="33" t="s">
        <v>145</v>
      </c>
      <c r="E143" s="33">
        <v>13</v>
      </c>
      <c r="F143" s="35">
        <v>154.30000000000001</v>
      </c>
      <c r="G143" s="35">
        <v>44.4</v>
      </c>
      <c r="H143" s="35">
        <v>1.5</v>
      </c>
      <c r="I143" s="33" t="s">
        <v>459</v>
      </c>
      <c r="J143" s="33"/>
      <c r="K143" s="33" t="s">
        <v>461</v>
      </c>
      <c r="L143" s="29"/>
    </row>
    <row r="144" spans="1:12" ht="16.5" x14ac:dyDescent="0.15">
      <c r="A144" s="33">
        <v>2</v>
      </c>
      <c r="B144" s="33" t="s">
        <v>460</v>
      </c>
      <c r="C144" s="29" t="s">
        <v>318</v>
      </c>
      <c r="D144" s="33" t="s">
        <v>148</v>
      </c>
      <c r="E144" s="33">
        <v>13</v>
      </c>
      <c r="F144" s="35">
        <v>146.4</v>
      </c>
      <c r="G144" s="35">
        <v>45.4</v>
      </c>
      <c r="H144" s="35">
        <v>0.5</v>
      </c>
      <c r="I144" s="33" t="s">
        <v>465</v>
      </c>
      <c r="J144" s="33" t="s">
        <v>464</v>
      </c>
      <c r="K144" s="33" t="s">
        <v>461</v>
      </c>
      <c r="L144" s="29"/>
    </row>
    <row r="145" spans="1:12" ht="16.5" x14ac:dyDescent="0.15">
      <c r="A145" s="33">
        <v>2</v>
      </c>
      <c r="B145" s="33" t="s">
        <v>460</v>
      </c>
      <c r="C145" s="29" t="s">
        <v>319</v>
      </c>
      <c r="D145" s="33" t="s">
        <v>145</v>
      </c>
      <c r="E145" s="33">
        <v>13</v>
      </c>
      <c r="F145" s="35">
        <v>173.1</v>
      </c>
      <c r="G145" s="35">
        <v>53.4</v>
      </c>
      <c r="H145" s="35">
        <v>0.4</v>
      </c>
      <c r="I145" s="33" t="s">
        <v>465</v>
      </c>
      <c r="J145" s="33" t="s">
        <v>464</v>
      </c>
      <c r="K145" s="33" t="s">
        <v>461</v>
      </c>
      <c r="L145" s="29"/>
    </row>
    <row r="146" spans="1:12" ht="16.5" x14ac:dyDescent="0.15">
      <c r="A146" s="33">
        <v>2</v>
      </c>
      <c r="B146" s="33" t="s">
        <v>460</v>
      </c>
      <c r="C146" s="29" t="s">
        <v>320</v>
      </c>
      <c r="D146" s="33" t="s">
        <v>148</v>
      </c>
      <c r="E146" s="33">
        <v>13</v>
      </c>
      <c r="F146" s="35">
        <v>155.9</v>
      </c>
      <c r="G146" s="35">
        <v>53.4</v>
      </c>
      <c r="H146" s="35">
        <v>0.2</v>
      </c>
      <c r="I146" s="33" t="s">
        <v>463</v>
      </c>
      <c r="J146" s="33" t="s">
        <v>464</v>
      </c>
      <c r="K146" s="33" t="s">
        <v>461</v>
      </c>
      <c r="L146" s="29"/>
    </row>
    <row r="147" spans="1:12" ht="16.5" x14ac:dyDescent="0.15">
      <c r="A147" s="33">
        <v>2</v>
      </c>
      <c r="B147" s="33" t="s">
        <v>460</v>
      </c>
      <c r="C147" s="29" t="s">
        <v>321</v>
      </c>
      <c r="D147" s="33" t="s">
        <v>145</v>
      </c>
      <c r="E147" s="33">
        <v>13</v>
      </c>
      <c r="F147" s="35">
        <v>155.19999999999999</v>
      </c>
      <c r="G147" s="35">
        <v>48.1</v>
      </c>
      <c r="H147" s="35">
        <v>0.1</v>
      </c>
      <c r="I147" s="33" t="s">
        <v>463</v>
      </c>
      <c r="J147" s="33" t="s">
        <v>464</v>
      </c>
      <c r="K147" s="33" t="s">
        <v>461</v>
      </c>
      <c r="L147" s="29"/>
    </row>
    <row r="148" spans="1:12" ht="16.5" x14ac:dyDescent="0.15">
      <c r="A148" s="33">
        <v>2</v>
      </c>
      <c r="B148" s="33" t="s">
        <v>460</v>
      </c>
      <c r="C148" s="29" t="s">
        <v>322</v>
      </c>
      <c r="D148" s="33" t="s">
        <v>148</v>
      </c>
      <c r="E148" s="33">
        <v>13</v>
      </c>
      <c r="F148" s="35">
        <v>161.4</v>
      </c>
      <c r="G148" s="35">
        <v>56</v>
      </c>
      <c r="H148" s="35">
        <v>0.6</v>
      </c>
      <c r="I148" s="33" t="s">
        <v>465</v>
      </c>
      <c r="J148" s="33" t="s">
        <v>464</v>
      </c>
      <c r="K148" s="33" t="s">
        <v>461</v>
      </c>
      <c r="L148" s="29"/>
    </row>
    <row r="149" spans="1:12" ht="16.5" x14ac:dyDescent="0.15">
      <c r="A149" s="33">
        <v>2</v>
      </c>
      <c r="B149" s="33" t="s">
        <v>460</v>
      </c>
      <c r="C149" s="29" t="s">
        <v>323</v>
      </c>
      <c r="D149" s="33" t="s">
        <v>145</v>
      </c>
      <c r="E149" s="33">
        <v>13</v>
      </c>
      <c r="F149" s="35">
        <v>164.5</v>
      </c>
      <c r="G149" s="35">
        <v>62.4</v>
      </c>
      <c r="H149" s="35">
        <v>0.3</v>
      </c>
      <c r="I149" s="33" t="s">
        <v>465</v>
      </c>
      <c r="J149" s="33" t="s">
        <v>464</v>
      </c>
      <c r="K149" s="33" t="s">
        <v>461</v>
      </c>
      <c r="L149" s="29"/>
    </row>
    <row r="150" spans="1:12" ht="16.5" x14ac:dyDescent="0.15">
      <c r="A150" s="33">
        <v>2</v>
      </c>
      <c r="B150" s="33" t="s">
        <v>460</v>
      </c>
      <c r="C150" s="29" t="s">
        <v>324</v>
      </c>
      <c r="D150" s="33" t="s">
        <v>148</v>
      </c>
      <c r="E150" s="33">
        <v>13</v>
      </c>
      <c r="F150" s="35">
        <v>162.5</v>
      </c>
      <c r="G150" s="35">
        <v>57.7</v>
      </c>
      <c r="H150" s="35">
        <v>0.2</v>
      </c>
      <c r="I150" s="33" t="s">
        <v>463</v>
      </c>
      <c r="J150" s="33" t="s">
        <v>464</v>
      </c>
      <c r="K150" s="33" t="s">
        <v>462</v>
      </c>
      <c r="L150" s="29" t="s">
        <v>325</v>
      </c>
    </row>
    <row r="151" spans="1:12" ht="16.5" x14ac:dyDescent="0.15">
      <c r="A151" s="33">
        <v>2</v>
      </c>
      <c r="B151" s="33" t="s">
        <v>460</v>
      </c>
      <c r="C151" s="29" t="s">
        <v>326</v>
      </c>
      <c r="D151" s="33" t="s">
        <v>145</v>
      </c>
      <c r="E151" s="33">
        <v>13</v>
      </c>
      <c r="F151" s="35">
        <v>156.6</v>
      </c>
      <c r="G151" s="35">
        <v>44.5</v>
      </c>
      <c r="H151" s="35">
        <v>0.2</v>
      </c>
      <c r="I151" s="33" t="s">
        <v>463</v>
      </c>
      <c r="J151" s="33" t="s">
        <v>464</v>
      </c>
      <c r="K151" s="33" t="s">
        <v>461</v>
      </c>
      <c r="L151" s="29"/>
    </row>
    <row r="152" spans="1:12" ht="16.5" x14ac:dyDescent="0.15">
      <c r="A152" s="33">
        <v>2</v>
      </c>
      <c r="B152" s="33" t="s">
        <v>460</v>
      </c>
      <c r="C152" s="29" t="s">
        <v>327</v>
      </c>
      <c r="D152" s="33" t="s">
        <v>148</v>
      </c>
      <c r="E152" s="33">
        <v>13</v>
      </c>
      <c r="F152" s="35">
        <v>161.6</v>
      </c>
      <c r="G152" s="35">
        <v>46.3</v>
      </c>
      <c r="H152" s="35">
        <v>1</v>
      </c>
      <c r="I152" s="33" t="s">
        <v>459</v>
      </c>
      <c r="J152" s="33"/>
      <c r="K152" s="33" t="s">
        <v>461</v>
      </c>
      <c r="L152" s="29"/>
    </row>
    <row r="153" spans="1:12" ht="16.5" x14ac:dyDescent="0.15">
      <c r="A153" s="33">
        <v>2</v>
      </c>
      <c r="B153" s="33" t="s">
        <v>460</v>
      </c>
      <c r="C153" s="29" t="s">
        <v>328</v>
      </c>
      <c r="D153" s="33" t="s">
        <v>145</v>
      </c>
      <c r="E153" s="33">
        <v>13</v>
      </c>
      <c r="F153" s="35">
        <v>151.19999999999999</v>
      </c>
      <c r="G153" s="35">
        <v>47.7</v>
      </c>
      <c r="H153" s="35">
        <v>0.4</v>
      </c>
      <c r="I153" s="33" t="s">
        <v>465</v>
      </c>
      <c r="J153" s="33" t="s">
        <v>464</v>
      </c>
      <c r="K153" s="33" t="s">
        <v>461</v>
      </c>
      <c r="L153" s="29"/>
    </row>
    <row r="154" spans="1:12" ht="16.5" x14ac:dyDescent="0.15">
      <c r="A154" s="33">
        <v>2</v>
      </c>
      <c r="B154" s="33" t="s">
        <v>460</v>
      </c>
      <c r="C154" s="29" t="s">
        <v>329</v>
      </c>
      <c r="D154" s="33" t="s">
        <v>148</v>
      </c>
      <c r="E154" s="33">
        <v>13</v>
      </c>
      <c r="F154" s="35">
        <v>164.8</v>
      </c>
      <c r="G154" s="35">
        <v>55</v>
      </c>
      <c r="H154" s="35">
        <v>1</v>
      </c>
      <c r="I154" s="33" t="s">
        <v>459</v>
      </c>
      <c r="J154" s="33"/>
      <c r="K154" s="33" t="s">
        <v>461</v>
      </c>
      <c r="L154" s="29"/>
    </row>
    <row r="155" spans="1:12" ht="16.5" x14ac:dyDescent="0.15">
      <c r="A155" s="33">
        <v>2</v>
      </c>
      <c r="B155" s="33" t="s">
        <v>460</v>
      </c>
      <c r="C155" s="29" t="s">
        <v>330</v>
      </c>
      <c r="D155" s="33" t="s">
        <v>145</v>
      </c>
      <c r="E155" s="33">
        <v>13</v>
      </c>
      <c r="F155" s="35">
        <v>165.8</v>
      </c>
      <c r="G155" s="35">
        <v>48.6</v>
      </c>
      <c r="H155" s="35">
        <v>0.2</v>
      </c>
      <c r="I155" s="33" t="s">
        <v>463</v>
      </c>
      <c r="J155" s="33" t="s">
        <v>464</v>
      </c>
      <c r="K155" s="33" t="s">
        <v>461</v>
      </c>
      <c r="L155" s="29"/>
    </row>
    <row r="156" spans="1:12" ht="16.5" x14ac:dyDescent="0.15">
      <c r="A156" s="33">
        <v>2</v>
      </c>
      <c r="B156" s="33" t="s">
        <v>460</v>
      </c>
      <c r="C156" s="29" t="s">
        <v>331</v>
      </c>
      <c r="D156" s="33" t="s">
        <v>148</v>
      </c>
      <c r="E156" s="33">
        <v>13</v>
      </c>
      <c r="F156" s="35">
        <v>152.5</v>
      </c>
      <c r="G156" s="35">
        <v>37.799999999999997</v>
      </c>
      <c r="H156" s="35">
        <v>0.1</v>
      </c>
      <c r="I156" s="33" t="s">
        <v>463</v>
      </c>
      <c r="J156" s="33" t="s">
        <v>464</v>
      </c>
      <c r="K156" s="33" t="s">
        <v>461</v>
      </c>
      <c r="L156" s="29"/>
    </row>
    <row r="157" spans="1:12" ht="16.5" x14ac:dyDescent="0.15">
      <c r="A157" s="33">
        <v>2</v>
      </c>
      <c r="B157" s="33" t="s">
        <v>460</v>
      </c>
      <c r="C157" s="29" t="s">
        <v>332</v>
      </c>
      <c r="D157" s="33" t="s">
        <v>145</v>
      </c>
      <c r="E157" s="33">
        <v>13</v>
      </c>
      <c r="F157" s="35">
        <v>161.19999999999999</v>
      </c>
      <c r="G157" s="35">
        <v>47.8</v>
      </c>
      <c r="H157" s="35">
        <v>1</v>
      </c>
      <c r="I157" s="33" t="s">
        <v>459</v>
      </c>
      <c r="J157" s="33"/>
      <c r="K157" s="33" t="s">
        <v>461</v>
      </c>
      <c r="L157" s="29"/>
    </row>
    <row r="158" spans="1:12" ht="16.5" x14ac:dyDescent="0.15">
      <c r="A158" s="33">
        <v>2</v>
      </c>
      <c r="B158" s="33" t="s">
        <v>460</v>
      </c>
      <c r="C158" s="29" t="s">
        <v>333</v>
      </c>
      <c r="D158" s="33" t="s">
        <v>148</v>
      </c>
      <c r="E158" s="33">
        <v>13</v>
      </c>
      <c r="F158" s="35">
        <v>160.9</v>
      </c>
      <c r="G158" s="35">
        <v>58.6</v>
      </c>
      <c r="H158" s="35">
        <v>0.6</v>
      </c>
      <c r="I158" s="33" t="s">
        <v>465</v>
      </c>
      <c r="J158" s="33" t="s">
        <v>464</v>
      </c>
      <c r="K158" s="33" t="s">
        <v>461</v>
      </c>
      <c r="L158" s="29"/>
    </row>
    <row r="159" spans="1:12" ht="16.5" x14ac:dyDescent="0.15">
      <c r="A159" s="33">
        <v>2</v>
      </c>
      <c r="B159" s="33" t="s">
        <v>465</v>
      </c>
      <c r="C159" s="29" t="s">
        <v>335</v>
      </c>
      <c r="D159" s="33" t="s">
        <v>145</v>
      </c>
      <c r="E159" s="33">
        <v>13</v>
      </c>
      <c r="F159" s="35">
        <v>160.30000000000001</v>
      </c>
      <c r="G159" s="35">
        <v>61</v>
      </c>
      <c r="H159" s="35">
        <v>1</v>
      </c>
      <c r="I159" s="33" t="s">
        <v>459</v>
      </c>
      <c r="J159" s="33"/>
      <c r="K159" s="33" t="s">
        <v>462</v>
      </c>
      <c r="L159" s="29" t="s">
        <v>336</v>
      </c>
    </row>
    <row r="160" spans="1:12" ht="16.5" x14ac:dyDescent="0.15">
      <c r="A160" s="33">
        <v>2</v>
      </c>
      <c r="B160" s="33" t="s">
        <v>465</v>
      </c>
      <c r="C160" s="29" t="s">
        <v>337</v>
      </c>
      <c r="D160" s="33" t="s">
        <v>148</v>
      </c>
      <c r="E160" s="33">
        <v>13</v>
      </c>
      <c r="F160" s="35">
        <v>153.1</v>
      </c>
      <c r="G160" s="35">
        <v>42.6</v>
      </c>
      <c r="H160" s="35">
        <v>1.2</v>
      </c>
      <c r="I160" s="33" t="s">
        <v>459</v>
      </c>
      <c r="J160" s="33"/>
      <c r="K160" s="33" t="s">
        <v>461</v>
      </c>
      <c r="L160" s="29"/>
    </row>
    <row r="161" spans="1:12" ht="16.5" x14ac:dyDescent="0.15">
      <c r="A161" s="33">
        <v>2</v>
      </c>
      <c r="B161" s="33" t="s">
        <v>465</v>
      </c>
      <c r="C161" s="29" t="s">
        <v>338</v>
      </c>
      <c r="D161" s="33" t="s">
        <v>145</v>
      </c>
      <c r="E161" s="33">
        <v>13</v>
      </c>
      <c r="F161" s="35">
        <v>170.1</v>
      </c>
      <c r="G161" s="35">
        <v>58</v>
      </c>
      <c r="H161" s="35">
        <v>1</v>
      </c>
      <c r="I161" s="33" t="s">
        <v>459</v>
      </c>
      <c r="J161" s="33"/>
      <c r="K161" s="33" t="s">
        <v>461</v>
      </c>
      <c r="L161" s="29"/>
    </row>
    <row r="162" spans="1:12" ht="16.5" x14ac:dyDescent="0.15">
      <c r="A162" s="33">
        <v>2</v>
      </c>
      <c r="B162" s="33" t="s">
        <v>465</v>
      </c>
      <c r="C162" s="29" t="s">
        <v>339</v>
      </c>
      <c r="D162" s="33" t="s">
        <v>148</v>
      </c>
      <c r="E162" s="33">
        <v>13</v>
      </c>
      <c r="F162" s="35">
        <v>169.5</v>
      </c>
      <c r="G162" s="35">
        <v>50.9</v>
      </c>
      <c r="H162" s="35">
        <v>0.4</v>
      </c>
      <c r="I162" s="33" t="s">
        <v>465</v>
      </c>
      <c r="J162" s="33" t="s">
        <v>464</v>
      </c>
      <c r="K162" s="33" t="s">
        <v>461</v>
      </c>
      <c r="L162" s="29"/>
    </row>
    <row r="163" spans="1:12" ht="16.5" x14ac:dyDescent="0.15">
      <c r="A163" s="33">
        <v>2</v>
      </c>
      <c r="B163" s="33" t="s">
        <v>465</v>
      </c>
      <c r="C163" s="29" t="s">
        <v>340</v>
      </c>
      <c r="D163" s="33" t="s">
        <v>145</v>
      </c>
      <c r="E163" s="33">
        <v>13</v>
      </c>
      <c r="F163" s="35">
        <v>172.6</v>
      </c>
      <c r="G163" s="35">
        <v>62.8</v>
      </c>
      <c r="H163" s="35">
        <v>0.9</v>
      </c>
      <c r="I163" s="33" t="s">
        <v>460</v>
      </c>
      <c r="J163" s="33"/>
      <c r="K163" s="33" t="s">
        <v>461</v>
      </c>
      <c r="L163" s="29"/>
    </row>
    <row r="164" spans="1:12" ht="16.5" x14ac:dyDescent="0.15">
      <c r="A164" s="33">
        <v>2</v>
      </c>
      <c r="B164" s="33" t="s">
        <v>465</v>
      </c>
      <c r="C164" s="29" t="s">
        <v>341</v>
      </c>
      <c r="D164" s="33" t="s">
        <v>148</v>
      </c>
      <c r="E164" s="33">
        <v>13</v>
      </c>
      <c r="F164" s="35">
        <v>150.19999999999999</v>
      </c>
      <c r="G164" s="35">
        <v>40.4</v>
      </c>
      <c r="H164" s="35">
        <v>1.2</v>
      </c>
      <c r="I164" s="33" t="s">
        <v>459</v>
      </c>
      <c r="J164" s="33"/>
      <c r="K164" s="33" t="s">
        <v>461</v>
      </c>
      <c r="L164" s="29"/>
    </row>
    <row r="165" spans="1:12" ht="16.5" x14ac:dyDescent="0.15">
      <c r="A165" s="33">
        <v>2</v>
      </c>
      <c r="B165" s="33" t="s">
        <v>465</v>
      </c>
      <c r="C165" s="29" t="s">
        <v>342</v>
      </c>
      <c r="D165" s="33" t="s">
        <v>145</v>
      </c>
      <c r="E165" s="33">
        <v>13</v>
      </c>
      <c r="F165" s="35">
        <v>150.30000000000001</v>
      </c>
      <c r="G165" s="35">
        <v>47.5</v>
      </c>
      <c r="H165" s="35">
        <v>1.2</v>
      </c>
      <c r="I165" s="33" t="s">
        <v>459</v>
      </c>
      <c r="J165" s="33"/>
      <c r="K165" s="33" t="s">
        <v>462</v>
      </c>
      <c r="L165" s="29" t="s">
        <v>176</v>
      </c>
    </row>
    <row r="166" spans="1:12" ht="16.5" x14ac:dyDescent="0.15">
      <c r="A166" s="33">
        <v>2</v>
      </c>
      <c r="B166" s="33" t="s">
        <v>465</v>
      </c>
      <c r="C166" s="29" t="s">
        <v>343</v>
      </c>
      <c r="D166" s="33" t="s">
        <v>148</v>
      </c>
      <c r="E166" s="33">
        <v>13</v>
      </c>
      <c r="F166" s="35">
        <v>160.19999999999999</v>
      </c>
      <c r="G166" s="35">
        <v>45</v>
      </c>
      <c r="H166" s="35">
        <v>0.2</v>
      </c>
      <c r="I166" s="33" t="s">
        <v>463</v>
      </c>
      <c r="J166" s="33" t="s">
        <v>464</v>
      </c>
      <c r="K166" s="33" t="s">
        <v>461</v>
      </c>
      <c r="L166" s="29"/>
    </row>
    <row r="167" spans="1:12" ht="16.5" x14ac:dyDescent="0.15">
      <c r="A167" s="33">
        <v>2</v>
      </c>
      <c r="B167" s="33" t="s">
        <v>465</v>
      </c>
      <c r="C167" s="29" t="s">
        <v>344</v>
      </c>
      <c r="D167" s="33" t="s">
        <v>145</v>
      </c>
      <c r="E167" s="33">
        <v>13</v>
      </c>
      <c r="F167" s="35">
        <v>162.1</v>
      </c>
      <c r="G167" s="35">
        <v>55</v>
      </c>
      <c r="H167" s="35">
        <v>0.2</v>
      </c>
      <c r="I167" s="33" t="s">
        <v>463</v>
      </c>
      <c r="J167" s="33" t="s">
        <v>464</v>
      </c>
      <c r="K167" s="33" t="s">
        <v>461</v>
      </c>
      <c r="L167" s="29"/>
    </row>
    <row r="168" spans="1:12" ht="16.5" x14ac:dyDescent="0.15">
      <c r="A168" s="33">
        <v>2</v>
      </c>
      <c r="B168" s="33" t="s">
        <v>465</v>
      </c>
      <c r="C168" s="29" t="s">
        <v>345</v>
      </c>
      <c r="D168" s="33" t="s">
        <v>148</v>
      </c>
      <c r="E168" s="33">
        <v>13</v>
      </c>
      <c r="F168" s="35">
        <v>149.30000000000001</v>
      </c>
      <c r="G168" s="35">
        <v>47.3</v>
      </c>
      <c r="H168" s="35">
        <v>0.7</v>
      </c>
      <c r="I168" s="33" t="s">
        <v>460</v>
      </c>
      <c r="J168" s="33"/>
      <c r="K168" s="33" t="s">
        <v>462</v>
      </c>
      <c r="L168" s="29" t="s">
        <v>254</v>
      </c>
    </row>
    <row r="169" spans="1:12" ht="16.5" x14ac:dyDescent="0.15">
      <c r="A169" s="33">
        <v>2</v>
      </c>
      <c r="B169" s="33" t="s">
        <v>465</v>
      </c>
      <c r="C169" s="29" t="s">
        <v>346</v>
      </c>
      <c r="D169" s="33" t="s">
        <v>145</v>
      </c>
      <c r="E169" s="33">
        <v>13</v>
      </c>
      <c r="F169" s="35">
        <v>165.6</v>
      </c>
      <c r="G169" s="35">
        <v>45.2</v>
      </c>
      <c r="H169" s="35">
        <v>0.7</v>
      </c>
      <c r="I169" s="33" t="s">
        <v>460</v>
      </c>
      <c r="J169" s="33"/>
      <c r="K169" s="33" t="s">
        <v>461</v>
      </c>
      <c r="L169" s="29"/>
    </row>
    <row r="170" spans="1:12" ht="16.5" x14ac:dyDescent="0.15">
      <c r="A170" s="33">
        <v>2</v>
      </c>
      <c r="B170" s="33" t="s">
        <v>465</v>
      </c>
      <c r="C170" s="29" t="s">
        <v>347</v>
      </c>
      <c r="D170" s="33" t="s">
        <v>148</v>
      </c>
      <c r="E170" s="33">
        <v>13</v>
      </c>
      <c r="F170" s="35">
        <v>161.19999999999999</v>
      </c>
      <c r="G170" s="35">
        <v>63.8</v>
      </c>
      <c r="H170" s="35">
        <v>1.2</v>
      </c>
      <c r="I170" s="33" t="s">
        <v>459</v>
      </c>
      <c r="J170" s="33"/>
      <c r="K170" s="33" t="s">
        <v>461</v>
      </c>
      <c r="L170" s="29"/>
    </row>
    <row r="171" spans="1:12" ht="16.5" x14ac:dyDescent="0.15">
      <c r="A171" s="33">
        <v>2</v>
      </c>
      <c r="B171" s="33" t="s">
        <v>465</v>
      </c>
      <c r="C171" s="29" t="s">
        <v>348</v>
      </c>
      <c r="D171" s="33" t="s">
        <v>145</v>
      </c>
      <c r="E171" s="33">
        <v>13</v>
      </c>
      <c r="F171" s="35">
        <v>150.9</v>
      </c>
      <c r="G171" s="35">
        <v>54.6</v>
      </c>
      <c r="H171" s="35">
        <v>0.2</v>
      </c>
      <c r="I171" s="33" t="s">
        <v>463</v>
      </c>
      <c r="J171" s="33" t="s">
        <v>464</v>
      </c>
      <c r="K171" s="33" t="s">
        <v>462</v>
      </c>
      <c r="L171" s="29" t="s">
        <v>152</v>
      </c>
    </row>
    <row r="172" spans="1:12" ht="16.5" x14ac:dyDescent="0.15">
      <c r="A172" s="33">
        <v>2</v>
      </c>
      <c r="B172" s="33" t="s">
        <v>465</v>
      </c>
      <c r="C172" s="29" t="s">
        <v>349</v>
      </c>
      <c r="D172" s="33" t="s">
        <v>148</v>
      </c>
      <c r="E172" s="33">
        <v>13</v>
      </c>
      <c r="F172" s="35">
        <v>155.30000000000001</v>
      </c>
      <c r="G172" s="35">
        <v>38.799999999999997</v>
      </c>
      <c r="H172" s="35">
        <v>0.5</v>
      </c>
      <c r="I172" s="33" t="s">
        <v>465</v>
      </c>
      <c r="J172" s="33" t="s">
        <v>464</v>
      </c>
      <c r="K172" s="33" t="s">
        <v>461</v>
      </c>
      <c r="L172" s="29"/>
    </row>
    <row r="173" spans="1:12" ht="16.5" x14ac:dyDescent="0.15">
      <c r="A173" s="33">
        <v>2</v>
      </c>
      <c r="B173" s="33" t="s">
        <v>465</v>
      </c>
      <c r="C173" s="29" t="s">
        <v>350</v>
      </c>
      <c r="D173" s="33" t="s">
        <v>145</v>
      </c>
      <c r="E173" s="33">
        <v>13</v>
      </c>
      <c r="F173" s="35">
        <v>160.19999999999999</v>
      </c>
      <c r="G173" s="35">
        <v>41.3</v>
      </c>
      <c r="H173" s="35">
        <v>0.3</v>
      </c>
      <c r="I173" s="33" t="s">
        <v>465</v>
      </c>
      <c r="J173" s="33" t="s">
        <v>464</v>
      </c>
      <c r="K173" s="33" t="s">
        <v>461</v>
      </c>
      <c r="L173" s="29"/>
    </row>
    <row r="174" spans="1:12" ht="16.5" x14ac:dyDescent="0.15">
      <c r="A174" s="33">
        <v>2</v>
      </c>
      <c r="B174" s="33" t="s">
        <v>465</v>
      </c>
      <c r="C174" s="29" t="s">
        <v>351</v>
      </c>
      <c r="D174" s="33" t="s">
        <v>148</v>
      </c>
      <c r="E174" s="33">
        <v>13</v>
      </c>
      <c r="F174" s="35">
        <v>164.4</v>
      </c>
      <c r="G174" s="35">
        <v>62.2</v>
      </c>
      <c r="H174" s="35">
        <v>0.3</v>
      </c>
      <c r="I174" s="33" t="s">
        <v>465</v>
      </c>
      <c r="J174" s="33" t="s">
        <v>464</v>
      </c>
      <c r="K174" s="33" t="s">
        <v>461</v>
      </c>
      <c r="L174" s="29"/>
    </row>
    <row r="175" spans="1:12" ht="16.5" x14ac:dyDescent="0.15">
      <c r="A175" s="33">
        <v>2</v>
      </c>
      <c r="B175" s="33" t="s">
        <v>465</v>
      </c>
      <c r="C175" s="29" t="s">
        <v>352</v>
      </c>
      <c r="D175" s="33" t="s">
        <v>145</v>
      </c>
      <c r="E175" s="33">
        <v>13</v>
      </c>
      <c r="F175" s="35">
        <v>161</v>
      </c>
      <c r="G175" s="35">
        <v>52.4</v>
      </c>
      <c r="H175" s="35">
        <v>1</v>
      </c>
      <c r="I175" s="33" t="s">
        <v>459</v>
      </c>
      <c r="J175" s="33"/>
      <c r="K175" s="33" t="s">
        <v>461</v>
      </c>
      <c r="L175" s="29"/>
    </row>
    <row r="176" spans="1:12" ht="16.5" x14ac:dyDescent="0.15">
      <c r="A176" s="33">
        <v>2</v>
      </c>
      <c r="B176" s="33" t="s">
        <v>465</v>
      </c>
      <c r="C176" s="29" t="s">
        <v>353</v>
      </c>
      <c r="D176" s="33" t="s">
        <v>148</v>
      </c>
      <c r="E176" s="33">
        <v>13</v>
      </c>
      <c r="F176" s="35">
        <v>160.19999999999999</v>
      </c>
      <c r="G176" s="35">
        <v>64.3</v>
      </c>
      <c r="H176" s="35">
        <v>1.2</v>
      </c>
      <c r="I176" s="33" t="s">
        <v>459</v>
      </c>
      <c r="J176" s="33"/>
      <c r="K176" s="33" t="s">
        <v>461</v>
      </c>
      <c r="L176" s="29"/>
    </row>
    <row r="177" spans="1:12" ht="16.5" x14ac:dyDescent="0.15">
      <c r="A177" s="33">
        <v>2</v>
      </c>
      <c r="B177" s="33" t="s">
        <v>465</v>
      </c>
      <c r="C177" s="29" t="s">
        <v>354</v>
      </c>
      <c r="D177" s="33" t="s">
        <v>145</v>
      </c>
      <c r="E177" s="33">
        <v>13</v>
      </c>
      <c r="F177" s="35">
        <v>179.4</v>
      </c>
      <c r="G177" s="35">
        <v>62.1</v>
      </c>
      <c r="H177" s="35">
        <v>1</v>
      </c>
      <c r="I177" s="33" t="s">
        <v>459</v>
      </c>
      <c r="J177" s="33"/>
      <c r="K177" s="33" t="s">
        <v>461</v>
      </c>
      <c r="L177" s="29"/>
    </row>
    <row r="178" spans="1:12" ht="16.5" x14ac:dyDescent="0.15">
      <c r="A178" s="33">
        <v>2</v>
      </c>
      <c r="B178" s="33" t="s">
        <v>465</v>
      </c>
      <c r="C178" s="29" t="s">
        <v>223</v>
      </c>
      <c r="D178" s="33" t="s">
        <v>148</v>
      </c>
      <c r="E178" s="33">
        <v>13</v>
      </c>
      <c r="F178" s="35">
        <v>159.5</v>
      </c>
      <c r="G178" s="35">
        <v>49.8</v>
      </c>
      <c r="H178" s="35">
        <v>0.7</v>
      </c>
      <c r="I178" s="33" t="s">
        <v>460</v>
      </c>
      <c r="J178" s="33"/>
      <c r="K178" s="33" t="s">
        <v>462</v>
      </c>
      <c r="L178" s="29" t="s">
        <v>230</v>
      </c>
    </row>
    <row r="179" spans="1:12" ht="16.5" x14ac:dyDescent="0.15">
      <c r="A179" s="33">
        <v>2</v>
      </c>
      <c r="B179" s="33" t="s">
        <v>465</v>
      </c>
      <c r="C179" s="29" t="s">
        <v>355</v>
      </c>
      <c r="D179" s="33" t="s">
        <v>145</v>
      </c>
      <c r="E179" s="33">
        <v>13</v>
      </c>
      <c r="F179" s="35">
        <v>168.3</v>
      </c>
      <c r="G179" s="35">
        <v>48.2</v>
      </c>
      <c r="H179" s="35">
        <v>0.3</v>
      </c>
      <c r="I179" s="33" t="s">
        <v>465</v>
      </c>
      <c r="J179" s="33" t="s">
        <v>464</v>
      </c>
      <c r="K179" s="33" t="s">
        <v>461</v>
      </c>
      <c r="L179" s="29"/>
    </row>
    <row r="180" spans="1:12" ht="16.5" x14ac:dyDescent="0.15">
      <c r="A180" s="33">
        <v>2</v>
      </c>
      <c r="B180" s="33" t="s">
        <v>465</v>
      </c>
      <c r="C180" s="29" t="s">
        <v>356</v>
      </c>
      <c r="D180" s="33" t="s">
        <v>148</v>
      </c>
      <c r="E180" s="33">
        <v>13</v>
      </c>
      <c r="F180" s="35">
        <v>149.5</v>
      </c>
      <c r="G180" s="35">
        <v>37.9</v>
      </c>
      <c r="H180" s="35">
        <v>0.9</v>
      </c>
      <c r="I180" s="33" t="s">
        <v>460</v>
      </c>
      <c r="J180" s="33"/>
      <c r="K180" s="33" t="s">
        <v>462</v>
      </c>
      <c r="L180" s="29" t="s">
        <v>176</v>
      </c>
    </row>
    <row r="181" spans="1:12" ht="16.5" x14ac:dyDescent="0.15">
      <c r="A181" s="33">
        <v>2</v>
      </c>
      <c r="B181" s="33" t="s">
        <v>465</v>
      </c>
      <c r="C181" s="29" t="s">
        <v>357</v>
      </c>
      <c r="D181" s="33" t="s">
        <v>145</v>
      </c>
      <c r="E181" s="33">
        <v>13</v>
      </c>
      <c r="F181" s="35">
        <v>162.9</v>
      </c>
      <c r="G181" s="35">
        <v>50.3</v>
      </c>
      <c r="H181" s="35">
        <v>0.6</v>
      </c>
      <c r="I181" s="33" t="s">
        <v>465</v>
      </c>
      <c r="J181" s="33" t="s">
        <v>464</v>
      </c>
      <c r="K181" s="33" t="s">
        <v>461</v>
      </c>
      <c r="L181" s="29"/>
    </row>
    <row r="182" spans="1:12" ht="16.5" x14ac:dyDescent="0.15">
      <c r="A182" s="33">
        <v>2</v>
      </c>
      <c r="B182" s="33" t="s">
        <v>465</v>
      </c>
      <c r="C182" s="29" t="s">
        <v>358</v>
      </c>
      <c r="D182" s="33" t="s">
        <v>148</v>
      </c>
      <c r="E182" s="33">
        <v>13</v>
      </c>
      <c r="F182" s="35">
        <v>149</v>
      </c>
      <c r="G182" s="35">
        <v>41.2</v>
      </c>
      <c r="H182" s="35">
        <v>0.1</v>
      </c>
      <c r="I182" s="33" t="s">
        <v>463</v>
      </c>
      <c r="J182" s="33" t="s">
        <v>464</v>
      </c>
      <c r="K182" s="33" t="s">
        <v>461</v>
      </c>
      <c r="L182" s="29"/>
    </row>
    <row r="183" spans="1:12" ht="16.5" x14ac:dyDescent="0.15">
      <c r="A183" s="33">
        <v>2</v>
      </c>
      <c r="B183" s="33" t="s">
        <v>465</v>
      </c>
      <c r="C183" s="29" t="s">
        <v>359</v>
      </c>
      <c r="D183" s="33" t="s">
        <v>145</v>
      </c>
      <c r="E183" s="33">
        <v>13</v>
      </c>
      <c r="F183" s="35">
        <v>155.30000000000001</v>
      </c>
      <c r="G183" s="35">
        <v>33.299999999999997</v>
      </c>
      <c r="H183" s="35">
        <v>0.2</v>
      </c>
      <c r="I183" s="33" t="s">
        <v>463</v>
      </c>
      <c r="J183" s="33" t="s">
        <v>464</v>
      </c>
      <c r="K183" s="33" t="s">
        <v>461</v>
      </c>
      <c r="L183" s="29"/>
    </row>
    <row r="184" spans="1:12" ht="16.5" x14ac:dyDescent="0.15">
      <c r="A184" s="33">
        <v>2</v>
      </c>
      <c r="B184" s="33" t="s">
        <v>465</v>
      </c>
      <c r="C184" s="29" t="s">
        <v>360</v>
      </c>
      <c r="D184" s="33" t="s">
        <v>148</v>
      </c>
      <c r="E184" s="33">
        <v>13</v>
      </c>
      <c r="F184" s="35">
        <v>158.4</v>
      </c>
      <c r="G184" s="35">
        <v>51.8</v>
      </c>
      <c r="H184" s="35">
        <v>0.7</v>
      </c>
      <c r="I184" s="33" t="s">
        <v>460</v>
      </c>
      <c r="J184" s="33"/>
      <c r="K184" s="33" t="s">
        <v>461</v>
      </c>
      <c r="L184" s="29"/>
    </row>
    <row r="185" spans="1:12" ht="16.5" x14ac:dyDescent="0.15">
      <c r="A185" s="33">
        <v>2</v>
      </c>
      <c r="B185" s="33" t="s">
        <v>465</v>
      </c>
      <c r="C185" s="29" t="s">
        <v>361</v>
      </c>
      <c r="D185" s="33" t="s">
        <v>145</v>
      </c>
      <c r="E185" s="33">
        <v>13</v>
      </c>
      <c r="F185" s="35">
        <v>159.80000000000001</v>
      </c>
      <c r="G185" s="35">
        <v>42.2</v>
      </c>
      <c r="H185" s="35">
        <v>1.2</v>
      </c>
      <c r="I185" s="33" t="s">
        <v>459</v>
      </c>
      <c r="J185" s="33"/>
      <c r="K185" s="33" t="s">
        <v>462</v>
      </c>
      <c r="L185" s="29" t="s">
        <v>152</v>
      </c>
    </row>
    <row r="186" spans="1:12" ht="16.5" x14ac:dyDescent="0.15">
      <c r="A186" s="33">
        <v>2</v>
      </c>
      <c r="B186" s="33" t="s">
        <v>465</v>
      </c>
      <c r="C186" s="29" t="s">
        <v>362</v>
      </c>
      <c r="D186" s="33" t="s">
        <v>148</v>
      </c>
      <c r="E186" s="33">
        <v>13</v>
      </c>
      <c r="F186" s="35">
        <v>162.19999999999999</v>
      </c>
      <c r="G186" s="35">
        <v>57.7</v>
      </c>
      <c r="H186" s="35">
        <v>0.4</v>
      </c>
      <c r="I186" s="33" t="s">
        <v>465</v>
      </c>
      <c r="J186" s="33" t="s">
        <v>464</v>
      </c>
      <c r="K186" s="33" t="s">
        <v>461</v>
      </c>
      <c r="L186" s="29"/>
    </row>
    <row r="187" spans="1:12" ht="16.5" x14ac:dyDescent="0.15">
      <c r="A187" s="33">
        <v>2</v>
      </c>
      <c r="B187" s="33" t="s">
        <v>465</v>
      </c>
      <c r="C187" s="29" t="s">
        <v>363</v>
      </c>
      <c r="D187" s="33" t="s">
        <v>145</v>
      </c>
      <c r="E187" s="33">
        <v>13</v>
      </c>
      <c r="F187" s="35">
        <v>166.4</v>
      </c>
      <c r="G187" s="35">
        <v>56.4</v>
      </c>
      <c r="H187" s="35">
        <v>0.3</v>
      </c>
      <c r="I187" s="33" t="s">
        <v>465</v>
      </c>
      <c r="J187" s="33" t="s">
        <v>464</v>
      </c>
      <c r="K187" s="33" t="s">
        <v>461</v>
      </c>
      <c r="L187" s="29"/>
    </row>
    <row r="188" spans="1:12" ht="16.5" x14ac:dyDescent="0.15">
      <c r="A188" s="33">
        <v>2</v>
      </c>
      <c r="B188" s="33" t="s">
        <v>465</v>
      </c>
      <c r="C188" s="29" t="s">
        <v>364</v>
      </c>
      <c r="D188" s="33" t="s">
        <v>148</v>
      </c>
      <c r="E188" s="33">
        <v>13</v>
      </c>
      <c r="F188" s="35">
        <v>153.1</v>
      </c>
      <c r="G188" s="35">
        <v>48.2</v>
      </c>
      <c r="H188" s="35">
        <v>0.6</v>
      </c>
      <c r="I188" s="33" t="s">
        <v>465</v>
      </c>
      <c r="J188" s="33" t="s">
        <v>464</v>
      </c>
      <c r="K188" s="33" t="s">
        <v>461</v>
      </c>
      <c r="L188" s="29"/>
    </row>
    <row r="189" spans="1:12" ht="16.5" x14ac:dyDescent="0.15">
      <c r="A189" s="33">
        <v>3</v>
      </c>
      <c r="B189" s="33" t="s">
        <v>459</v>
      </c>
      <c r="C189" s="29" t="s">
        <v>366</v>
      </c>
      <c r="D189" s="33" t="s">
        <v>145</v>
      </c>
      <c r="E189" s="33">
        <v>14</v>
      </c>
      <c r="F189" s="35">
        <v>172.5</v>
      </c>
      <c r="G189" s="35">
        <v>63.7</v>
      </c>
      <c r="H189" s="35">
        <v>0.4</v>
      </c>
      <c r="I189" s="33" t="s">
        <v>465</v>
      </c>
      <c r="J189" s="33" t="s">
        <v>464</v>
      </c>
      <c r="K189" s="33" t="s">
        <v>461</v>
      </c>
      <c r="L189" s="29"/>
    </row>
    <row r="190" spans="1:12" ht="16.5" x14ac:dyDescent="0.15">
      <c r="A190" s="33">
        <v>3</v>
      </c>
      <c r="B190" s="33" t="s">
        <v>459</v>
      </c>
      <c r="C190" s="29" t="s">
        <v>367</v>
      </c>
      <c r="D190" s="33" t="s">
        <v>148</v>
      </c>
      <c r="E190" s="33">
        <v>14</v>
      </c>
      <c r="F190" s="35">
        <v>146.6</v>
      </c>
      <c r="G190" s="35">
        <v>31.8</v>
      </c>
      <c r="H190" s="35">
        <v>0.5</v>
      </c>
      <c r="I190" s="33" t="s">
        <v>465</v>
      </c>
      <c r="J190" s="33" t="s">
        <v>464</v>
      </c>
      <c r="K190" s="33" t="s">
        <v>462</v>
      </c>
      <c r="L190" s="29" t="s">
        <v>336</v>
      </c>
    </row>
    <row r="191" spans="1:12" ht="16.5" x14ac:dyDescent="0.15">
      <c r="A191" s="33">
        <v>3</v>
      </c>
      <c r="B191" s="33" t="s">
        <v>459</v>
      </c>
      <c r="C191" s="29" t="s">
        <v>368</v>
      </c>
      <c r="D191" s="33" t="s">
        <v>145</v>
      </c>
      <c r="E191" s="33">
        <v>14</v>
      </c>
      <c r="F191" s="35">
        <v>174.3</v>
      </c>
      <c r="G191" s="35">
        <v>53.7</v>
      </c>
      <c r="H191" s="35">
        <v>0.7</v>
      </c>
      <c r="I191" s="33" t="s">
        <v>460</v>
      </c>
      <c r="J191" s="33"/>
      <c r="K191" s="33" t="s">
        <v>461</v>
      </c>
      <c r="L191" s="29"/>
    </row>
    <row r="192" spans="1:12" ht="16.5" x14ac:dyDescent="0.15">
      <c r="A192" s="33">
        <v>3</v>
      </c>
      <c r="B192" s="33" t="s">
        <v>459</v>
      </c>
      <c r="C192" s="29" t="s">
        <v>369</v>
      </c>
      <c r="D192" s="33" t="s">
        <v>148</v>
      </c>
      <c r="E192" s="33">
        <v>14</v>
      </c>
      <c r="F192" s="35">
        <v>157.80000000000001</v>
      </c>
      <c r="G192" s="35">
        <v>57.7</v>
      </c>
      <c r="H192" s="35">
        <v>0.7</v>
      </c>
      <c r="I192" s="33" t="s">
        <v>460</v>
      </c>
      <c r="J192" s="33"/>
      <c r="K192" s="33" t="s">
        <v>461</v>
      </c>
      <c r="L192" s="29"/>
    </row>
    <row r="193" spans="1:12" ht="16.5" x14ac:dyDescent="0.15">
      <c r="A193" s="33">
        <v>3</v>
      </c>
      <c r="B193" s="33" t="s">
        <v>459</v>
      </c>
      <c r="C193" s="29" t="s">
        <v>352</v>
      </c>
      <c r="D193" s="33" t="s">
        <v>145</v>
      </c>
      <c r="E193" s="33">
        <v>14</v>
      </c>
      <c r="F193" s="35">
        <v>174.9</v>
      </c>
      <c r="G193" s="35">
        <v>50.8</v>
      </c>
      <c r="H193" s="35">
        <v>1.2</v>
      </c>
      <c r="I193" s="33" t="s">
        <v>459</v>
      </c>
      <c r="J193" s="33"/>
      <c r="K193" s="33" t="s">
        <v>461</v>
      </c>
      <c r="L193" s="29"/>
    </row>
    <row r="194" spans="1:12" ht="16.5" x14ac:dyDescent="0.15">
      <c r="A194" s="33">
        <v>3</v>
      </c>
      <c r="B194" s="33" t="s">
        <v>459</v>
      </c>
      <c r="C194" s="29" t="s">
        <v>370</v>
      </c>
      <c r="D194" s="33" t="s">
        <v>148</v>
      </c>
      <c r="E194" s="33">
        <v>14</v>
      </c>
      <c r="F194" s="35">
        <v>154.19999999999999</v>
      </c>
      <c r="G194" s="35">
        <v>41</v>
      </c>
      <c r="H194" s="35">
        <v>0.3</v>
      </c>
      <c r="I194" s="33" t="s">
        <v>465</v>
      </c>
      <c r="J194" s="33" t="s">
        <v>464</v>
      </c>
      <c r="K194" s="33" t="s">
        <v>461</v>
      </c>
      <c r="L194" s="29"/>
    </row>
    <row r="195" spans="1:12" ht="16.5" x14ac:dyDescent="0.15">
      <c r="A195" s="33">
        <v>3</v>
      </c>
      <c r="B195" s="33" t="s">
        <v>459</v>
      </c>
      <c r="C195" s="29" t="s">
        <v>371</v>
      </c>
      <c r="D195" s="33" t="s">
        <v>145</v>
      </c>
      <c r="E195" s="33">
        <v>14</v>
      </c>
      <c r="F195" s="35">
        <v>174</v>
      </c>
      <c r="G195" s="35">
        <v>65</v>
      </c>
      <c r="H195" s="35">
        <v>1.5</v>
      </c>
      <c r="I195" s="33" t="s">
        <v>459</v>
      </c>
      <c r="J195" s="33"/>
      <c r="K195" s="33" t="s">
        <v>461</v>
      </c>
      <c r="L195" s="29"/>
    </row>
    <row r="196" spans="1:12" ht="16.5" x14ac:dyDescent="0.15">
      <c r="A196" s="33">
        <v>3</v>
      </c>
      <c r="B196" s="33" t="s">
        <v>459</v>
      </c>
      <c r="C196" s="29" t="s">
        <v>372</v>
      </c>
      <c r="D196" s="33" t="s">
        <v>148</v>
      </c>
      <c r="E196" s="33">
        <v>14</v>
      </c>
      <c r="F196" s="35">
        <v>161.19999999999999</v>
      </c>
      <c r="G196" s="35">
        <v>51.6</v>
      </c>
      <c r="H196" s="35">
        <v>0.2</v>
      </c>
      <c r="I196" s="33" t="s">
        <v>463</v>
      </c>
      <c r="J196" s="33" t="s">
        <v>464</v>
      </c>
      <c r="K196" s="33" t="s">
        <v>461</v>
      </c>
      <c r="L196" s="29"/>
    </row>
    <row r="197" spans="1:12" ht="16.5" x14ac:dyDescent="0.15">
      <c r="A197" s="33">
        <v>3</v>
      </c>
      <c r="B197" s="33" t="s">
        <v>459</v>
      </c>
      <c r="C197" s="29" t="s">
        <v>373</v>
      </c>
      <c r="D197" s="33" t="s">
        <v>145</v>
      </c>
      <c r="E197" s="33">
        <v>14</v>
      </c>
      <c r="F197" s="35">
        <v>165.2</v>
      </c>
      <c r="G197" s="35">
        <v>49.3</v>
      </c>
      <c r="H197" s="35">
        <v>1.5</v>
      </c>
      <c r="I197" s="33" t="s">
        <v>459</v>
      </c>
      <c r="J197" s="33"/>
      <c r="K197" s="33" t="s">
        <v>461</v>
      </c>
      <c r="L197" s="29"/>
    </row>
    <row r="198" spans="1:12" ht="16.5" x14ac:dyDescent="0.15">
      <c r="A198" s="33">
        <v>3</v>
      </c>
      <c r="B198" s="33" t="s">
        <v>459</v>
      </c>
      <c r="C198" s="29" t="s">
        <v>374</v>
      </c>
      <c r="D198" s="33" t="s">
        <v>148</v>
      </c>
      <c r="E198" s="33">
        <v>14</v>
      </c>
      <c r="F198" s="35">
        <v>159.4</v>
      </c>
      <c r="G198" s="35">
        <v>51.9</v>
      </c>
      <c r="H198" s="35">
        <v>0.2</v>
      </c>
      <c r="I198" s="33" t="s">
        <v>463</v>
      </c>
      <c r="J198" s="33" t="s">
        <v>464</v>
      </c>
      <c r="K198" s="33" t="s">
        <v>461</v>
      </c>
      <c r="L198" s="29"/>
    </row>
    <row r="199" spans="1:12" ht="16.5" x14ac:dyDescent="0.15">
      <c r="A199" s="33">
        <v>3</v>
      </c>
      <c r="B199" s="33" t="s">
        <v>459</v>
      </c>
      <c r="C199" s="29" t="s">
        <v>375</v>
      </c>
      <c r="D199" s="33" t="s">
        <v>145</v>
      </c>
      <c r="E199" s="33">
        <v>14</v>
      </c>
      <c r="F199" s="35">
        <v>170</v>
      </c>
      <c r="G199" s="35">
        <v>43.7</v>
      </c>
      <c r="H199" s="35">
        <v>0.4</v>
      </c>
      <c r="I199" s="33" t="s">
        <v>465</v>
      </c>
      <c r="J199" s="33" t="s">
        <v>464</v>
      </c>
      <c r="K199" s="33" t="s">
        <v>462</v>
      </c>
      <c r="L199" s="29" t="s">
        <v>209</v>
      </c>
    </row>
    <row r="200" spans="1:12" ht="16.5" x14ac:dyDescent="0.15">
      <c r="A200" s="33">
        <v>3</v>
      </c>
      <c r="B200" s="33" t="s">
        <v>459</v>
      </c>
      <c r="C200" s="29" t="s">
        <v>376</v>
      </c>
      <c r="D200" s="33" t="s">
        <v>148</v>
      </c>
      <c r="E200" s="33">
        <v>14</v>
      </c>
      <c r="F200" s="35">
        <v>159.6</v>
      </c>
      <c r="G200" s="35">
        <v>47</v>
      </c>
      <c r="H200" s="35">
        <v>1</v>
      </c>
      <c r="I200" s="33" t="s">
        <v>459</v>
      </c>
      <c r="J200" s="33"/>
      <c r="K200" s="33" t="s">
        <v>461</v>
      </c>
      <c r="L200" s="29"/>
    </row>
    <row r="201" spans="1:12" ht="16.5" x14ac:dyDescent="0.15">
      <c r="A201" s="33">
        <v>3</v>
      </c>
      <c r="B201" s="33" t="s">
        <v>459</v>
      </c>
      <c r="C201" s="29" t="s">
        <v>377</v>
      </c>
      <c r="D201" s="33" t="s">
        <v>145</v>
      </c>
      <c r="E201" s="33">
        <v>14</v>
      </c>
      <c r="F201" s="35">
        <v>160.5</v>
      </c>
      <c r="G201" s="35">
        <v>56.8</v>
      </c>
      <c r="H201" s="35">
        <v>1.5</v>
      </c>
      <c r="I201" s="33" t="s">
        <v>459</v>
      </c>
      <c r="J201" s="33"/>
      <c r="K201" s="33" t="s">
        <v>461</v>
      </c>
      <c r="L201" s="29"/>
    </row>
    <row r="202" spans="1:12" ht="16.5" x14ac:dyDescent="0.15">
      <c r="A202" s="33">
        <v>3</v>
      </c>
      <c r="B202" s="33" t="s">
        <v>459</v>
      </c>
      <c r="C202" s="29" t="s">
        <v>378</v>
      </c>
      <c r="D202" s="33" t="s">
        <v>148</v>
      </c>
      <c r="E202" s="33">
        <v>14</v>
      </c>
      <c r="F202" s="35">
        <v>157.69999999999999</v>
      </c>
      <c r="G202" s="35">
        <v>57.9</v>
      </c>
      <c r="H202" s="35">
        <v>1.2</v>
      </c>
      <c r="I202" s="33" t="s">
        <v>459</v>
      </c>
      <c r="J202" s="33"/>
      <c r="K202" s="33" t="s">
        <v>461</v>
      </c>
      <c r="L202" s="29"/>
    </row>
    <row r="203" spans="1:12" ht="16.5" x14ac:dyDescent="0.15">
      <c r="A203" s="33">
        <v>3</v>
      </c>
      <c r="B203" s="33" t="s">
        <v>459</v>
      </c>
      <c r="C203" s="29" t="s">
        <v>379</v>
      </c>
      <c r="D203" s="33" t="s">
        <v>145</v>
      </c>
      <c r="E203" s="33">
        <v>14</v>
      </c>
      <c r="F203" s="35">
        <v>166.9</v>
      </c>
      <c r="G203" s="35">
        <v>54.9</v>
      </c>
      <c r="H203" s="35">
        <v>1</v>
      </c>
      <c r="I203" s="33" t="s">
        <v>459</v>
      </c>
      <c r="J203" s="33"/>
      <c r="K203" s="33" t="s">
        <v>461</v>
      </c>
      <c r="L203" s="29"/>
    </row>
    <row r="204" spans="1:12" ht="16.5" x14ac:dyDescent="0.15">
      <c r="A204" s="33">
        <v>3</v>
      </c>
      <c r="B204" s="33" t="s">
        <v>459</v>
      </c>
      <c r="C204" s="29" t="s">
        <v>380</v>
      </c>
      <c r="D204" s="33" t="s">
        <v>148</v>
      </c>
      <c r="E204" s="33">
        <v>14</v>
      </c>
      <c r="F204" s="35">
        <v>160.5</v>
      </c>
      <c r="G204" s="35">
        <v>44.6</v>
      </c>
      <c r="H204" s="35">
        <v>0.2</v>
      </c>
      <c r="I204" s="33" t="s">
        <v>463</v>
      </c>
      <c r="J204" s="33" t="s">
        <v>464</v>
      </c>
      <c r="K204" s="33" t="s">
        <v>461</v>
      </c>
      <c r="L204" s="29"/>
    </row>
    <row r="205" spans="1:12" ht="16.5" x14ac:dyDescent="0.15">
      <c r="A205" s="33">
        <v>3</v>
      </c>
      <c r="B205" s="33" t="s">
        <v>459</v>
      </c>
      <c r="C205" s="29" t="s">
        <v>381</v>
      </c>
      <c r="D205" s="33" t="s">
        <v>145</v>
      </c>
      <c r="E205" s="33">
        <v>14</v>
      </c>
      <c r="F205" s="35">
        <v>164.4</v>
      </c>
      <c r="G205" s="35">
        <v>44.1</v>
      </c>
      <c r="H205" s="35">
        <v>0.4</v>
      </c>
      <c r="I205" s="33" t="s">
        <v>465</v>
      </c>
      <c r="J205" s="33" t="s">
        <v>464</v>
      </c>
      <c r="K205" s="33" t="s">
        <v>461</v>
      </c>
      <c r="L205" s="29"/>
    </row>
    <row r="206" spans="1:12" ht="16.5" x14ac:dyDescent="0.15">
      <c r="A206" s="33">
        <v>3</v>
      </c>
      <c r="B206" s="33" t="s">
        <v>459</v>
      </c>
      <c r="C206" s="29" t="s">
        <v>382</v>
      </c>
      <c r="D206" s="33" t="s">
        <v>148</v>
      </c>
      <c r="E206" s="33">
        <v>14</v>
      </c>
      <c r="F206" s="35">
        <v>163.9</v>
      </c>
      <c r="G206" s="35">
        <v>62.1</v>
      </c>
      <c r="H206" s="35">
        <v>0.8</v>
      </c>
      <c r="I206" s="33" t="s">
        <v>460</v>
      </c>
      <c r="J206" s="33"/>
      <c r="K206" s="33" t="s">
        <v>461</v>
      </c>
      <c r="L206" s="29"/>
    </row>
    <row r="207" spans="1:12" ht="16.5" x14ac:dyDescent="0.15">
      <c r="A207" s="33">
        <v>3</v>
      </c>
      <c r="B207" s="33" t="s">
        <v>459</v>
      </c>
      <c r="C207" s="29" t="s">
        <v>383</v>
      </c>
      <c r="D207" s="33" t="s">
        <v>145</v>
      </c>
      <c r="E207" s="33">
        <v>14</v>
      </c>
      <c r="F207" s="35">
        <v>167.8</v>
      </c>
      <c r="G207" s="35">
        <v>57.1</v>
      </c>
      <c r="H207" s="35">
        <v>0.6</v>
      </c>
      <c r="I207" s="33" t="s">
        <v>465</v>
      </c>
      <c r="J207" s="33" t="s">
        <v>464</v>
      </c>
      <c r="K207" s="33" t="s">
        <v>461</v>
      </c>
      <c r="L207" s="29"/>
    </row>
    <row r="208" spans="1:12" ht="16.5" x14ac:dyDescent="0.15">
      <c r="A208" s="33">
        <v>3</v>
      </c>
      <c r="B208" s="33" t="s">
        <v>459</v>
      </c>
      <c r="C208" s="29" t="s">
        <v>384</v>
      </c>
      <c r="D208" s="33" t="s">
        <v>148</v>
      </c>
      <c r="E208" s="33">
        <v>14</v>
      </c>
      <c r="F208" s="35">
        <v>153</v>
      </c>
      <c r="G208" s="35">
        <v>40.299999999999997</v>
      </c>
      <c r="H208" s="35">
        <v>0.2</v>
      </c>
      <c r="I208" s="33" t="s">
        <v>463</v>
      </c>
      <c r="J208" s="33" t="s">
        <v>464</v>
      </c>
      <c r="K208" s="33" t="s">
        <v>461</v>
      </c>
      <c r="L208" s="29"/>
    </row>
    <row r="209" spans="1:12" ht="16.5" x14ac:dyDescent="0.15">
      <c r="A209" s="33">
        <v>3</v>
      </c>
      <c r="B209" s="33" t="s">
        <v>459</v>
      </c>
      <c r="C209" s="29" t="s">
        <v>385</v>
      </c>
      <c r="D209" s="33" t="s">
        <v>145</v>
      </c>
      <c r="E209" s="33">
        <v>14</v>
      </c>
      <c r="F209" s="35">
        <v>165.6</v>
      </c>
      <c r="G209" s="35">
        <v>53.4</v>
      </c>
      <c r="H209" s="35">
        <v>0.7</v>
      </c>
      <c r="I209" s="33" t="s">
        <v>460</v>
      </c>
      <c r="J209" s="33"/>
      <c r="K209" s="33" t="s">
        <v>461</v>
      </c>
      <c r="L209" s="29"/>
    </row>
    <row r="210" spans="1:12" ht="16.5" x14ac:dyDescent="0.15">
      <c r="A210" s="33">
        <v>3</v>
      </c>
      <c r="B210" s="33" t="s">
        <v>459</v>
      </c>
      <c r="C210" s="29" t="s">
        <v>386</v>
      </c>
      <c r="D210" s="33" t="s">
        <v>148</v>
      </c>
      <c r="E210" s="33">
        <v>14</v>
      </c>
      <c r="F210" s="35">
        <v>142.30000000000001</v>
      </c>
      <c r="G210" s="35">
        <v>45.9</v>
      </c>
      <c r="H210" s="35">
        <v>0.7</v>
      </c>
      <c r="I210" s="33" t="s">
        <v>460</v>
      </c>
      <c r="J210" s="33"/>
      <c r="K210" s="33" t="s">
        <v>461</v>
      </c>
      <c r="L210" s="29"/>
    </row>
    <row r="211" spans="1:12" ht="16.5" x14ac:dyDescent="0.15">
      <c r="A211" s="33">
        <v>3</v>
      </c>
      <c r="B211" s="33" t="s">
        <v>459</v>
      </c>
      <c r="C211" s="29" t="s">
        <v>387</v>
      </c>
      <c r="D211" s="33" t="s">
        <v>145</v>
      </c>
      <c r="E211" s="33">
        <v>14</v>
      </c>
      <c r="F211" s="35">
        <v>176.9</v>
      </c>
      <c r="G211" s="35">
        <v>49.3</v>
      </c>
      <c r="H211" s="35">
        <v>0.6</v>
      </c>
      <c r="I211" s="33" t="s">
        <v>465</v>
      </c>
      <c r="J211" s="33" t="s">
        <v>464</v>
      </c>
      <c r="K211" s="33" t="s">
        <v>461</v>
      </c>
      <c r="L211" s="29"/>
    </row>
    <row r="212" spans="1:12" ht="16.5" x14ac:dyDescent="0.15">
      <c r="A212" s="33">
        <v>3</v>
      </c>
      <c r="B212" s="33" t="s">
        <v>459</v>
      </c>
      <c r="C212" s="29" t="s">
        <v>388</v>
      </c>
      <c r="D212" s="33" t="s">
        <v>148</v>
      </c>
      <c r="E212" s="33">
        <v>14</v>
      </c>
      <c r="F212" s="35">
        <v>154.5</v>
      </c>
      <c r="G212" s="35">
        <v>58</v>
      </c>
      <c r="H212" s="35">
        <v>0.5</v>
      </c>
      <c r="I212" s="33" t="s">
        <v>465</v>
      </c>
      <c r="J212" s="33" t="s">
        <v>464</v>
      </c>
      <c r="K212" s="33" t="s">
        <v>462</v>
      </c>
      <c r="L212" s="29" t="s">
        <v>230</v>
      </c>
    </row>
    <row r="213" spans="1:12" ht="16.5" x14ac:dyDescent="0.15">
      <c r="A213" s="33">
        <v>3</v>
      </c>
      <c r="B213" s="33" t="s">
        <v>459</v>
      </c>
      <c r="C213" s="29" t="s">
        <v>389</v>
      </c>
      <c r="D213" s="33" t="s">
        <v>145</v>
      </c>
      <c r="E213" s="33">
        <v>14</v>
      </c>
      <c r="F213" s="35">
        <v>169.8</v>
      </c>
      <c r="G213" s="35">
        <v>53.8</v>
      </c>
      <c r="H213" s="35">
        <v>0.1</v>
      </c>
      <c r="I213" s="33" t="s">
        <v>463</v>
      </c>
      <c r="J213" s="33" t="s">
        <v>464</v>
      </c>
      <c r="K213" s="33" t="s">
        <v>461</v>
      </c>
      <c r="L213" s="29"/>
    </row>
    <row r="214" spans="1:12" ht="16.5" x14ac:dyDescent="0.15">
      <c r="A214" s="33">
        <v>3</v>
      </c>
      <c r="B214" s="33" t="s">
        <v>459</v>
      </c>
      <c r="C214" s="29" t="s">
        <v>390</v>
      </c>
      <c r="D214" s="33" t="s">
        <v>148</v>
      </c>
      <c r="E214" s="33">
        <v>14</v>
      </c>
      <c r="F214" s="35">
        <v>159.19999999999999</v>
      </c>
      <c r="G214" s="35">
        <v>56.2</v>
      </c>
      <c r="H214" s="35">
        <v>0.8</v>
      </c>
      <c r="I214" s="33" t="s">
        <v>460</v>
      </c>
      <c r="J214" s="33"/>
      <c r="K214" s="33" t="s">
        <v>461</v>
      </c>
      <c r="L214" s="29"/>
    </row>
    <row r="215" spans="1:12" ht="16.5" x14ac:dyDescent="0.15">
      <c r="A215" s="33">
        <v>3</v>
      </c>
      <c r="B215" s="33" t="s">
        <v>459</v>
      </c>
      <c r="C215" s="29" t="s">
        <v>391</v>
      </c>
      <c r="D215" s="33" t="s">
        <v>145</v>
      </c>
      <c r="E215" s="33">
        <v>14</v>
      </c>
      <c r="F215" s="35">
        <v>161.1</v>
      </c>
      <c r="G215" s="35">
        <v>49.5</v>
      </c>
      <c r="H215" s="35">
        <v>0.2</v>
      </c>
      <c r="I215" s="33" t="s">
        <v>463</v>
      </c>
      <c r="J215" s="33" t="s">
        <v>464</v>
      </c>
      <c r="K215" s="33" t="s">
        <v>461</v>
      </c>
      <c r="L215" s="29"/>
    </row>
    <row r="216" spans="1:12" ht="16.5" x14ac:dyDescent="0.15">
      <c r="A216" s="33">
        <v>3</v>
      </c>
      <c r="B216" s="33" t="s">
        <v>459</v>
      </c>
      <c r="C216" s="29" t="s">
        <v>392</v>
      </c>
      <c r="D216" s="33" t="s">
        <v>148</v>
      </c>
      <c r="E216" s="33">
        <v>14</v>
      </c>
      <c r="F216" s="35">
        <v>155.19999999999999</v>
      </c>
      <c r="G216" s="35">
        <v>37.5</v>
      </c>
      <c r="H216" s="35">
        <v>1</v>
      </c>
      <c r="I216" s="33" t="s">
        <v>459</v>
      </c>
      <c r="J216" s="33"/>
      <c r="K216" s="33" t="s">
        <v>461</v>
      </c>
      <c r="L216" s="29"/>
    </row>
    <row r="217" spans="1:12" ht="16.5" x14ac:dyDescent="0.15">
      <c r="A217" s="33">
        <v>3</v>
      </c>
      <c r="B217" s="33" t="s">
        <v>459</v>
      </c>
      <c r="C217" s="29" t="s">
        <v>393</v>
      </c>
      <c r="D217" s="33" t="s">
        <v>145</v>
      </c>
      <c r="E217" s="33">
        <v>14</v>
      </c>
      <c r="F217" s="35">
        <v>147.4</v>
      </c>
      <c r="G217" s="35">
        <v>33.5</v>
      </c>
      <c r="H217" s="35">
        <v>0.7</v>
      </c>
      <c r="I217" s="33" t="s">
        <v>460</v>
      </c>
      <c r="J217" s="33"/>
      <c r="K217" s="33" t="s">
        <v>461</v>
      </c>
      <c r="L217" s="29"/>
    </row>
    <row r="218" spans="1:12" ht="16.5" x14ac:dyDescent="0.15">
      <c r="A218" s="33">
        <v>3</v>
      </c>
      <c r="B218" s="33" t="s">
        <v>459</v>
      </c>
      <c r="C218" s="29" t="s">
        <v>394</v>
      </c>
      <c r="D218" s="33" t="s">
        <v>148</v>
      </c>
      <c r="E218" s="33">
        <v>14</v>
      </c>
      <c r="F218" s="35">
        <v>148.30000000000001</v>
      </c>
      <c r="G218" s="35">
        <v>38.5</v>
      </c>
      <c r="H218" s="35">
        <v>1.2</v>
      </c>
      <c r="I218" s="33" t="s">
        <v>459</v>
      </c>
      <c r="J218" s="33"/>
      <c r="K218" s="33" t="s">
        <v>461</v>
      </c>
      <c r="L218" s="29"/>
    </row>
    <row r="219" spans="1:12" ht="16.5" x14ac:dyDescent="0.15">
      <c r="A219" s="33">
        <v>3</v>
      </c>
      <c r="B219" s="33" t="s">
        <v>460</v>
      </c>
      <c r="C219" s="29" t="s">
        <v>396</v>
      </c>
      <c r="D219" s="33" t="s">
        <v>145</v>
      </c>
      <c r="E219" s="33">
        <v>14</v>
      </c>
      <c r="F219" s="35">
        <v>170.4</v>
      </c>
      <c r="G219" s="35">
        <v>49</v>
      </c>
      <c r="H219" s="35">
        <v>0.1</v>
      </c>
      <c r="I219" s="33" t="s">
        <v>463</v>
      </c>
      <c r="J219" s="33" t="s">
        <v>464</v>
      </c>
      <c r="K219" s="33" t="s">
        <v>461</v>
      </c>
      <c r="L219" s="29"/>
    </row>
    <row r="220" spans="1:12" ht="16.5" x14ac:dyDescent="0.15">
      <c r="A220" s="33">
        <v>3</v>
      </c>
      <c r="B220" s="33" t="s">
        <v>460</v>
      </c>
      <c r="C220" s="29" t="s">
        <v>376</v>
      </c>
      <c r="D220" s="33" t="s">
        <v>148</v>
      </c>
      <c r="E220" s="33">
        <v>14</v>
      </c>
      <c r="F220" s="35">
        <v>157.30000000000001</v>
      </c>
      <c r="G220" s="35">
        <v>46.2</v>
      </c>
      <c r="H220" s="35">
        <v>1</v>
      </c>
      <c r="I220" s="33" t="s">
        <v>459</v>
      </c>
      <c r="J220" s="33"/>
      <c r="K220" s="33" t="s">
        <v>461</v>
      </c>
      <c r="L220" s="29"/>
    </row>
    <row r="221" spans="1:12" ht="16.5" x14ac:dyDescent="0.15">
      <c r="A221" s="33">
        <v>3</v>
      </c>
      <c r="B221" s="33" t="s">
        <v>460</v>
      </c>
      <c r="C221" s="29" t="s">
        <v>397</v>
      </c>
      <c r="D221" s="33" t="s">
        <v>145</v>
      </c>
      <c r="E221" s="33">
        <v>14</v>
      </c>
      <c r="F221" s="35">
        <v>164.8</v>
      </c>
      <c r="G221" s="35">
        <v>50.3</v>
      </c>
      <c r="H221" s="35">
        <v>0.7</v>
      </c>
      <c r="I221" s="33" t="s">
        <v>460</v>
      </c>
      <c r="J221" s="33"/>
      <c r="K221" s="33" t="s">
        <v>462</v>
      </c>
      <c r="L221" s="29" t="s">
        <v>152</v>
      </c>
    </row>
    <row r="222" spans="1:12" ht="16.5" x14ac:dyDescent="0.15">
      <c r="A222" s="33">
        <v>3</v>
      </c>
      <c r="B222" s="33" t="s">
        <v>460</v>
      </c>
      <c r="C222" s="29" t="s">
        <v>398</v>
      </c>
      <c r="D222" s="33" t="s">
        <v>148</v>
      </c>
      <c r="E222" s="33">
        <v>14</v>
      </c>
      <c r="F222" s="35">
        <v>156.5</v>
      </c>
      <c r="G222" s="35">
        <v>61.6</v>
      </c>
      <c r="H222" s="35">
        <v>0.2</v>
      </c>
      <c r="I222" s="33" t="s">
        <v>463</v>
      </c>
      <c r="J222" s="33" t="s">
        <v>464</v>
      </c>
      <c r="K222" s="33" t="s">
        <v>462</v>
      </c>
      <c r="L222" s="29" t="s">
        <v>325</v>
      </c>
    </row>
    <row r="223" spans="1:12" ht="16.5" x14ac:dyDescent="0.15">
      <c r="A223" s="33">
        <v>3</v>
      </c>
      <c r="B223" s="33" t="s">
        <v>460</v>
      </c>
      <c r="C223" s="29" t="s">
        <v>399</v>
      </c>
      <c r="D223" s="33" t="s">
        <v>145</v>
      </c>
      <c r="E223" s="33">
        <v>14</v>
      </c>
      <c r="F223" s="35">
        <v>172.5</v>
      </c>
      <c r="G223" s="35">
        <v>49.9</v>
      </c>
      <c r="H223" s="35">
        <v>0.7</v>
      </c>
      <c r="I223" s="33" t="s">
        <v>460</v>
      </c>
      <c r="J223" s="33"/>
      <c r="K223" s="33" t="s">
        <v>461</v>
      </c>
      <c r="L223" s="29"/>
    </row>
    <row r="224" spans="1:12" ht="16.5" x14ac:dyDescent="0.15">
      <c r="A224" s="33">
        <v>3</v>
      </c>
      <c r="B224" s="33" t="s">
        <v>460</v>
      </c>
      <c r="C224" s="29" t="s">
        <v>400</v>
      </c>
      <c r="D224" s="33" t="s">
        <v>148</v>
      </c>
      <c r="E224" s="33">
        <v>14</v>
      </c>
      <c r="F224" s="35">
        <v>155.80000000000001</v>
      </c>
      <c r="G224" s="35">
        <v>52.8</v>
      </c>
      <c r="H224" s="35">
        <v>0.8</v>
      </c>
      <c r="I224" s="33" t="s">
        <v>460</v>
      </c>
      <c r="J224" s="33"/>
      <c r="K224" s="33" t="s">
        <v>461</v>
      </c>
      <c r="L224" s="29"/>
    </row>
    <row r="225" spans="1:12" ht="16.5" x14ac:dyDescent="0.15">
      <c r="A225" s="33">
        <v>3</v>
      </c>
      <c r="B225" s="33" t="s">
        <v>460</v>
      </c>
      <c r="C225" s="29" t="s">
        <v>401</v>
      </c>
      <c r="D225" s="33" t="s">
        <v>145</v>
      </c>
      <c r="E225" s="33">
        <v>14</v>
      </c>
      <c r="F225" s="35">
        <v>161.30000000000001</v>
      </c>
      <c r="G225" s="35">
        <v>60.2</v>
      </c>
      <c r="H225" s="35">
        <v>1.2</v>
      </c>
      <c r="I225" s="33" t="s">
        <v>459</v>
      </c>
      <c r="J225" s="33"/>
      <c r="K225" s="33" t="s">
        <v>461</v>
      </c>
      <c r="L225" s="29"/>
    </row>
    <row r="226" spans="1:12" ht="16.5" x14ac:dyDescent="0.15">
      <c r="A226" s="33">
        <v>3</v>
      </c>
      <c r="B226" s="33" t="s">
        <v>460</v>
      </c>
      <c r="C226" s="29" t="s">
        <v>402</v>
      </c>
      <c r="D226" s="33" t="s">
        <v>148</v>
      </c>
      <c r="E226" s="33">
        <v>14</v>
      </c>
      <c r="F226" s="35">
        <v>152.69999999999999</v>
      </c>
      <c r="G226" s="35">
        <v>49.8</v>
      </c>
      <c r="H226" s="35">
        <v>1.2</v>
      </c>
      <c r="I226" s="33" t="s">
        <v>459</v>
      </c>
      <c r="J226" s="33"/>
      <c r="K226" s="33" t="s">
        <v>462</v>
      </c>
      <c r="L226" s="29" t="s">
        <v>403</v>
      </c>
    </row>
    <row r="227" spans="1:12" ht="16.5" x14ac:dyDescent="0.15">
      <c r="A227" s="33">
        <v>3</v>
      </c>
      <c r="B227" s="33" t="s">
        <v>460</v>
      </c>
      <c r="C227" s="29" t="s">
        <v>404</v>
      </c>
      <c r="D227" s="33" t="s">
        <v>145</v>
      </c>
      <c r="E227" s="33">
        <v>14</v>
      </c>
      <c r="F227" s="35">
        <v>167.7</v>
      </c>
      <c r="G227" s="35">
        <v>71.599999999999994</v>
      </c>
      <c r="H227" s="35">
        <v>0.7</v>
      </c>
      <c r="I227" s="33" t="s">
        <v>460</v>
      </c>
      <c r="J227" s="33"/>
      <c r="K227" s="33" t="s">
        <v>461</v>
      </c>
      <c r="L227" s="29"/>
    </row>
    <row r="228" spans="1:12" ht="16.5" x14ac:dyDescent="0.15">
      <c r="A228" s="33">
        <v>3</v>
      </c>
      <c r="B228" s="33" t="s">
        <v>460</v>
      </c>
      <c r="C228" s="29" t="s">
        <v>405</v>
      </c>
      <c r="D228" s="33" t="s">
        <v>148</v>
      </c>
      <c r="E228" s="33">
        <v>14</v>
      </c>
      <c r="F228" s="35">
        <v>148.30000000000001</v>
      </c>
      <c r="G228" s="35">
        <v>41.5</v>
      </c>
      <c r="H228" s="35">
        <v>0.6</v>
      </c>
      <c r="I228" s="33" t="s">
        <v>465</v>
      </c>
      <c r="J228" s="33" t="s">
        <v>464</v>
      </c>
      <c r="K228" s="33" t="s">
        <v>461</v>
      </c>
      <c r="L228" s="29"/>
    </row>
    <row r="229" spans="1:12" ht="16.5" x14ac:dyDescent="0.15">
      <c r="A229" s="33">
        <v>3</v>
      </c>
      <c r="B229" s="33" t="s">
        <v>460</v>
      </c>
      <c r="C229" s="29" t="s">
        <v>406</v>
      </c>
      <c r="D229" s="33" t="s">
        <v>145</v>
      </c>
      <c r="E229" s="33">
        <v>14</v>
      </c>
      <c r="F229" s="35">
        <v>168.5</v>
      </c>
      <c r="G229" s="35">
        <v>54.5</v>
      </c>
      <c r="H229" s="35">
        <v>0.1</v>
      </c>
      <c r="I229" s="33" t="s">
        <v>463</v>
      </c>
      <c r="J229" s="33" t="s">
        <v>464</v>
      </c>
      <c r="K229" s="33" t="s">
        <v>461</v>
      </c>
      <c r="L229" s="29"/>
    </row>
    <row r="230" spans="1:12" ht="16.5" x14ac:dyDescent="0.15">
      <c r="A230" s="33">
        <v>3</v>
      </c>
      <c r="B230" s="33" t="s">
        <v>460</v>
      </c>
      <c r="C230" s="29" t="s">
        <v>407</v>
      </c>
      <c r="D230" s="33" t="s">
        <v>148</v>
      </c>
      <c r="E230" s="33">
        <v>14</v>
      </c>
      <c r="F230" s="35">
        <v>149.80000000000001</v>
      </c>
      <c r="G230" s="35">
        <v>52.3</v>
      </c>
      <c r="H230" s="35">
        <v>0.7</v>
      </c>
      <c r="I230" s="33" t="s">
        <v>460</v>
      </c>
      <c r="J230" s="33"/>
      <c r="K230" s="33" t="s">
        <v>461</v>
      </c>
      <c r="L230" s="29"/>
    </row>
    <row r="231" spans="1:12" ht="16.5" x14ac:dyDescent="0.15">
      <c r="A231" s="33">
        <v>3</v>
      </c>
      <c r="B231" s="33" t="s">
        <v>460</v>
      </c>
      <c r="C231" s="29" t="s">
        <v>408</v>
      </c>
      <c r="D231" s="33" t="s">
        <v>145</v>
      </c>
      <c r="E231" s="33">
        <v>14</v>
      </c>
      <c r="F231" s="35">
        <v>172.2</v>
      </c>
      <c r="G231" s="35">
        <v>64.900000000000006</v>
      </c>
      <c r="H231" s="35">
        <v>1.5</v>
      </c>
      <c r="I231" s="33" t="s">
        <v>459</v>
      </c>
      <c r="J231" s="33"/>
      <c r="K231" s="33" t="s">
        <v>461</v>
      </c>
      <c r="L231" s="29"/>
    </row>
    <row r="232" spans="1:12" ht="16.5" x14ac:dyDescent="0.15">
      <c r="A232" s="33">
        <v>3</v>
      </c>
      <c r="B232" s="33" t="s">
        <v>460</v>
      </c>
      <c r="C232" s="29" t="s">
        <v>409</v>
      </c>
      <c r="D232" s="33" t="s">
        <v>148</v>
      </c>
      <c r="E232" s="33">
        <v>14</v>
      </c>
      <c r="F232" s="35">
        <v>155</v>
      </c>
      <c r="G232" s="35">
        <v>48.8</v>
      </c>
      <c r="H232" s="35">
        <v>0.5</v>
      </c>
      <c r="I232" s="33" t="s">
        <v>465</v>
      </c>
      <c r="J232" s="33" t="s">
        <v>464</v>
      </c>
      <c r="K232" s="33" t="s">
        <v>461</v>
      </c>
      <c r="L232" s="29"/>
    </row>
    <row r="233" spans="1:12" ht="16.5" x14ac:dyDescent="0.15">
      <c r="A233" s="33">
        <v>3</v>
      </c>
      <c r="B233" s="33" t="s">
        <v>460</v>
      </c>
      <c r="C233" s="29" t="s">
        <v>410</v>
      </c>
      <c r="D233" s="33" t="s">
        <v>145</v>
      </c>
      <c r="E233" s="33">
        <v>14</v>
      </c>
      <c r="F233" s="35">
        <v>168.5</v>
      </c>
      <c r="G233" s="35">
        <v>64.599999999999994</v>
      </c>
      <c r="H233" s="35">
        <v>0.5</v>
      </c>
      <c r="I233" s="33" t="s">
        <v>465</v>
      </c>
      <c r="J233" s="33" t="s">
        <v>464</v>
      </c>
      <c r="K233" s="33" t="s">
        <v>461</v>
      </c>
      <c r="L233" s="29"/>
    </row>
    <row r="234" spans="1:12" ht="16.5" x14ac:dyDescent="0.15">
      <c r="A234" s="33">
        <v>3</v>
      </c>
      <c r="B234" s="33" t="s">
        <v>460</v>
      </c>
      <c r="C234" s="29" t="s">
        <v>411</v>
      </c>
      <c r="D234" s="33" t="s">
        <v>148</v>
      </c>
      <c r="E234" s="33">
        <v>14</v>
      </c>
      <c r="F234" s="35">
        <v>157.6</v>
      </c>
      <c r="G234" s="35">
        <v>50.2</v>
      </c>
      <c r="H234" s="35">
        <v>0.4</v>
      </c>
      <c r="I234" s="33" t="s">
        <v>465</v>
      </c>
      <c r="J234" s="33" t="s">
        <v>464</v>
      </c>
      <c r="K234" s="33" t="s">
        <v>461</v>
      </c>
      <c r="L234" s="29"/>
    </row>
    <row r="235" spans="1:12" ht="16.5" x14ac:dyDescent="0.15">
      <c r="A235" s="33">
        <v>3</v>
      </c>
      <c r="B235" s="33" t="s">
        <v>460</v>
      </c>
      <c r="C235" s="29" t="s">
        <v>412</v>
      </c>
      <c r="D235" s="33" t="s">
        <v>145</v>
      </c>
      <c r="E235" s="33">
        <v>14</v>
      </c>
      <c r="F235" s="35">
        <v>172</v>
      </c>
      <c r="G235" s="35">
        <v>53.6</v>
      </c>
      <c r="H235" s="35">
        <v>0.8</v>
      </c>
      <c r="I235" s="33" t="s">
        <v>460</v>
      </c>
      <c r="J235" s="33"/>
      <c r="K235" s="33" t="s">
        <v>461</v>
      </c>
      <c r="L235" s="29"/>
    </row>
    <row r="236" spans="1:12" ht="16.5" x14ac:dyDescent="0.15">
      <c r="A236" s="33">
        <v>3</v>
      </c>
      <c r="B236" s="33" t="s">
        <v>460</v>
      </c>
      <c r="C236" s="29" t="s">
        <v>413</v>
      </c>
      <c r="D236" s="33" t="s">
        <v>148</v>
      </c>
      <c r="E236" s="33">
        <v>14</v>
      </c>
      <c r="F236" s="35">
        <v>158.1</v>
      </c>
      <c r="G236" s="35">
        <v>48.2</v>
      </c>
      <c r="H236" s="35">
        <v>1.5</v>
      </c>
      <c r="I236" s="33" t="s">
        <v>459</v>
      </c>
      <c r="J236" s="33"/>
      <c r="K236" s="33" t="s">
        <v>461</v>
      </c>
      <c r="L236" s="29"/>
    </row>
    <row r="237" spans="1:12" ht="16.5" x14ac:dyDescent="0.15">
      <c r="A237" s="33">
        <v>3</v>
      </c>
      <c r="B237" s="33" t="s">
        <v>460</v>
      </c>
      <c r="C237" s="29" t="s">
        <v>414</v>
      </c>
      <c r="D237" s="33" t="s">
        <v>145</v>
      </c>
      <c r="E237" s="33">
        <v>14</v>
      </c>
      <c r="F237" s="35">
        <v>177</v>
      </c>
      <c r="G237" s="35">
        <v>62.4</v>
      </c>
      <c r="H237" s="35">
        <v>1</v>
      </c>
      <c r="I237" s="33" t="s">
        <v>459</v>
      </c>
      <c r="J237" s="33"/>
      <c r="K237" s="33" t="s">
        <v>461</v>
      </c>
      <c r="L237" s="29"/>
    </row>
    <row r="238" spans="1:12" ht="16.5" x14ac:dyDescent="0.15">
      <c r="A238" s="33">
        <v>3</v>
      </c>
      <c r="B238" s="33" t="s">
        <v>460</v>
      </c>
      <c r="C238" s="29" t="s">
        <v>204</v>
      </c>
      <c r="D238" s="33" t="s">
        <v>148</v>
      </c>
      <c r="E238" s="33">
        <v>14</v>
      </c>
      <c r="F238" s="35">
        <v>154.4</v>
      </c>
      <c r="G238" s="35">
        <v>61.3</v>
      </c>
      <c r="H238" s="35">
        <v>1.2</v>
      </c>
      <c r="I238" s="33" t="s">
        <v>459</v>
      </c>
      <c r="J238" s="33"/>
      <c r="K238" s="33" t="s">
        <v>461</v>
      </c>
      <c r="L238" s="29"/>
    </row>
    <row r="239" spans="1:12" ht="16.5" x14ac:dyDescent="0.15">
      <c r="A239" s="33">
        <v>3</v>
      </c>
      <c r="B239" s="33" t="s">
        <v>460</v>
      </c>
      <c r="C239" s="29" t="s">
        <v>415</v>
      </c>
      <c r="D239" s="33" t="s">
        <v>145</v>
      </c>
      <c r="E239" s="33">
        <v>14</v>
      </c>
      <c r="F239" s="35">
        <v>166.3</v>
      </c>
      <c r="G239" s="35">
        <v>56.5</v>
      </c>
      <c r="H239" s="35">
        <v>1</v>
      </c>
      <c r="I239" s="33" t="s">
        <v>459</v>
      </c>
      <c r="J239" s="33"/>
      <c r="K239" s="33" t="s">
        <v>461</v>
      </c>
      <c r="L239" s="29"/>
    </row>
    <row r="240" spans="1:12" ht="16.5" x14ac:dyDescent="0.15">
      <c r="A240" s="33">
        <v>3</v>
      </c>
      <c r="B240" s="33" t="s">
        <v>460</v>
      </c>
      <c r="C240" s="29" t="s">
        <v>416</v>
      </c>
      <c r="D240" s="33" t="s">
        <v>148</v>
      </c>
      <c r="E240" s="33">
        <v>14</v>
      </c>
      <c r="F240" s="35">
        <v>155.4</v>
      </c>
      <c r="G240" s="35">
        <v>47.5</v>
      </c>
      <c r="H240" s="35">
        <v>1</v>
      </c>
      <c r="I240" s="33" t="s">
        <v>459</v>
      </c>
      <c r="J240" s="33"/>
      <c r="K240" s="33" t="s">
        <v>461</v>
      </c>
      <c r="L240" s="29"/>
    </row>
    <row r="241" spans="1:12" ht="16.5" x14ac:dyDescent="0.15">
      <c r="A241" s="33">
        <v>3</v>
      </c>
      <c r="B241" s="33" t="s">
        <v>460</v>
      </c>
      <c r="C241" s="29" t="s">
        <v>417</v>
      </c>
      <c r="D241" s="33" t="s">
        <v>145</v>
      </c>
      <c r="E241" s="33">
        <v>14</v>
      </c>
      <c r="F241" s="35">
        <v>165.8</v>
      </c>
      <c r="G241" s="35">
        <v>68.400000000000006</v>
      </c>
      <c r="H241" s="35">
        <v>1.2</v>
      </c>
      <c r="I241" s="33" t="s">
        <v>459</v>
      </c>
      <c r="J241" s="33"/>
      <c r="K241" s="33" t="s">
        <v>461</v>
      </c>
      <c r="L241" s="29"/>
    </row>
    <row r="242" spans="1:12" ht="16.5" x14ac:dyDescent="0.15">
      <c r="A242" s="33">
        <v>3</v>
      </c>
      <c r="B242" s="33" t="s">
        <v>460</v>
      </c>
      <c r="C242" s="29" t="s">
        <v>418</v>
      </c>
      <c r="D242" s="33" t="s">
        <v>148</v>
      </c>
      <c r="E242" s="33">
        <v>14</v>
      </c>
      <c r="F242" s="35">
        <v>165.6</v>
      </c>
      <c r="G242" s="35">
        <v>56.1</v>
      </c>
      <c r="H242" s="35">
        <v>0.7</v>
      </c>
      <c r="I242" s="33" t="s">
        <v>460</v>
      </c>
      <c r="J242" s="33"/>
      <c r="K242" s="33" t="s">
        <v>462</v>
      </c>
      <c r="L242" s="29" t="s">
        <v>209</v>
      </c>
    </row>
    <row r="243" spans="1:12" ht="16.5" x14ac:dyDescent="0.15">
      <c r="A243" s="33">
        <v>3</v>
      </c>
      <c r="B243" s="33" t="s">
        <v>460</v>
      </c>
      <c r="C243" s="29" t="s">
        <v>419</v>
      </c>
      <c r="D243" s="33" t="s">
        <v>145</v>
      </c>
      <c r="E243" s="33">
        <v>14</v>
      </c>
      <c r="F243" s="35">
        <v>161.1</v>
      </c>
      <c r="G243" s="35">
        <v>52.5</v>
      </c>
      <c r="H243" s="35">
        <v>1</v>
      </c>
      <c r="I243" s="33" t="s">
        <v>459</v>
      </c>
      <c r="J243" s="33"/>
      <c r="K243" s="33" t="s">
        <v>461</v>
      </c>
      <c r="L243" s="29"/>
    </row>
    <row r="244" spans="1:12" ht="16.5" x14ac:dyDescent="0.15">
      <c r="A244" s="33">
        <v>3</v>
      </c>
      <c r="B244" s="33" t="s">
        <v>460</v>
      </c>
      <c r="C244" s="29" t="s">
        <v>420</v>
      </c>
      <c r="D244" s="33" t="s">
        <v>148</v>
      </c>
      <c r="E244" s="33">
        <v>14</v>
      </c>
      <c r="F244" s="35">
        <v>148.30000000000001</v>
      </c>
      <c r="G244" s="35">
        <v>35.1</v>
      </c>
      <c r="H244" s="35">
        <v>0.9</v>
      </c>
      <c r="I244" s="33" t="s">
        <v>460</v>
      </c>
      <c r="J244" s="33"/>
      <c r="K244" s="33" t="s">
        <v>461</v>
      </c>
      <c r="L244" s="29"/>
    </row>
    <row r="245" spans="1:12" ht="16.5" x14ac:dyDescent="0.15">
      <c r="A245" s="33">
        <v>3</v>
      </c>
      <c r="B245" s="33" t="s">
        <v>460</v>
      </c>
      <c r="C245" s="29" t="s">
        <v>421</v>
      </c>
      <c r="D245" s="33" t="s">
        <v>145</v>
      </c>
      <c r="E245" s="33">
        <v>14</v>
      </c>
      <c r="F245" s="35">
        <v>170.4</v>
      </c>
      <c r="G245" s="35">
        <v>56.8</v>
      </c>
      <c r="H245" s="35">
        <v>1</v>
      </c>
      <c r="I245" s="33" t="s">
        <v>459</v>
      </c>
      <c r="J245" s="33"/>
      <c r="K245" s="33" t="s">
        <v>461</v>
      </c>
      <c r="L245" s="29"/>
    </row>
    <row r="246" spans="1:12" ht="16.5" x14ac:dyDescent="0.15">
      <c r="A246" s="33">
        <v>3</v>
      </c>
      <c r="B246" s="33" t="s">
        <v>460</v>
      </c>
      <c r="C246" s="29" t="s">
        <v>422</v>
      </c>
      <c r="D246" s="33" t="s">
        <v>148</v>
      </c>
      <c r="E246" s="33">
        <v>14</v>
      </c>
      <c r="F246" s="35">
        <v>165.7</v>
      </c>
      <c r="G246" s="35">
        <v>41.9</v>
      </c>
      <c r="H246" s="35">
        <v>0.2</v>
      </c>
      <c r="I246" s="33" t="s">
        <v>463</v>
      </c>
      <c r="J246" s="33" t="s">
        <v>464</v>
      </c>
      <c r="K246" s="33" t="s">
        <v>461</v>
      </c>
      <c r="L246" s="29"/>
    </row>
    <row r="247" spans="1:12" ht="16.5" x14ac:dyDescent="0.15">
      <c r="A247" s="33">
        <v>3</v>
      </c>
      <c r="B247" s="33" t="s">
        <v>460</v>
      </c>
      <c r="C247" s="29" t="s">
        <v>423</v>
      </c>
      <c r="D247" s="33" t="s">
        <v>145</v>
      </c>
      <c r="E247" s="33">
        <v>14</v>
      </c>
      <c r="F247" s="35">
        <v>174</v>
      </c>
      <c r="G247" s="35">
        <v>68.3</v>
      </c>
      <c r="H247" s="35">
        <v>0.9</v>
      </c>
      <c r="I247" s="33" t="s">
        <v>460</v>
      </c>
      <c r="J247" s="33"/>
      <c r="K247" s="33" t="s">
        <v>461</v>
      </c>
      <c r="L247" s="29"/>
    </row>
    <row r="248" spans="1:12" ht="16.5" x14ac:dyDescent="0.15">
      <c r="A248" s="33">
        <v>3</v>
      </c>
      <c r="B248" s="33" t="s">
        <v>460</v>
      </c>
      <c r="C248" s="29" t="s">
        <v>424</v>
      </c>
      <c r="D248" s="33" t="s">
        <v>148</v>
      </c>
      <c r="E248" s="33">
        <v>14</v>
      </c>
      <c r="F248" s="35">
        <v>167.6</v>
      </c>
      <c r="G248" s="35">
        <v>39.9</v>
      </c>
      <c r="H248" s="35">
        <v>1</v>
      </c>
      <c r="I248" s="33" t="s">
        <v>459</v>
      </c>
      <c r="J248" s="33"/>
      <c r="K248" s="33" t="s">
        <v>461</v>
      </c>
      <c r="L248" s="29"/>
    </row>
    <row r="249" spans="1:12" ht="16.5" x14ac:dyDescent="0.15">
      <c r="A249" s="33">
        <v>3</v>
      </c>
      <c r="B249" s="33" t="s">
        <v>465</v>
      </c>
      <c r="C249" s="29" t="s">
        <v>426</v>
      </c>
      <c r="D249" s="33" t="s">
        <v>145</v>
      </c>
      <c r="E249" s="33">
        <v>14</v>
      </c>
      <c r="F249" s="35">
        <v>180.2</v>
      </c>
      <c r="G249" s="35">
        <v>76.400000000000006</v>
      </c>
      <c r="H249" s="35">
        <v>1</v>
      </c>
      <c r="I249" s="33" t="s">
        <v>459</v>
      </c>
      <c r="J249" s="33"/>
      <c r="K249" s="33" t="s">
        <v>461</v>
      </c>
      <c r="L249" s="29"/>
    </row>
    <row r="250" spans="1:12" ht="16.5" x14ac:dyDescent="0.15">
      <c r="A250" s="33">
        <v>3</v>
      </c>
      <c r="B250" s="33" t="s">
        <v>465</v>
      </c>
      <c r="C250" s="29" t="s">
        <v>427</v>
      </c>
      <c r="D250" s="33" t="s">
        <v>148</v>
      </c>
      <c r="E250" s="33">
        <v>14</v>
      </c>
      <c r="F250" s="35">
        <v>165.7</v>
      </c>
      <c r="G250" s="35">
        <v>52.3</v>
      </c>
      <c r="H250" s="35">
        <v>0.8</v>
      </c>
      <c r="I250" s="33" t="s">
        <v>460</v>
      </c>
      <c r="J250" s="33"/>
      <c r="K250" s="33" t="s">
        <v>461</v>
      </c>
      <c r="L250" s="29"/>
    </row>
    <row r="251" spans="1:12" ht="16.5" x14ac:dyDescent="0.15">
      <c r="A251" s="33">
        <v>3</v>
      </c>
      <c r="B251" s="33" t="s">
        <v>465</v>
      </c>
      <c r="C251" s="29" t="s">
        <v>428</v>
      </c>
      <c r="D251" s="33" t="s">
        <v>145</v>
      </c>
      <c r="E251" s="33">
        <v>14</v>
      </c>
      <c r="F251" s="35">
        <v>175.4</v>
      </c>
      <c r="G251" s="35">
        <v>73.599999999999994</v>
      </c>
      <c r="H251" s="35">
        <v>1.5</v>
      </c>
      <c r="I251" s="33" t="s">
        <v>459</v>
      </c>
      <c r="J251" s="33"/>
      <c r="K251" s="33" t="s">
        <v>461</v>
      </c>
      <c r="L251" s="29"/>
    </row>
    <row r="252" spans="1:12" ht="16.5" x14ac:dyDescent="0.15">
      <c r="A252" s="33">
        <v>3</v>
      </c>
      <c r="B252" s="33" t="s">
        <v>465</v>
      </c>
      <c r="C252" s="29" t="s">
        <v>429</v>
      </c>
      <c r="D252" s="33" t="s">
        <v>148</v>
      </c>
      <c r="E252" s="33">
        <v>14</v>
      </c>
      <c r="F252" s="35">
        <v>158.19999999999999</v>
      </c>
      <c r="G252" s="35">
        <v>53.6</v>
      </c>
      <c r="H252" s="35">
        <v>0.7</v>
      </c>
      <c r="I252" s="33" t="s">
        <v>460</v>
      </c>
      <c r="J252" s="33"/>
      <c r="K252" s="33" t="s">
        <v>461</v>
      </c>
      <c r="L252" s="29"/>
    </row>
    <row r="253" spans="1:12" ht="16.5" x14ac:dyDescent="0.15">
      <c r="A253" s="33">
        <v>3</v>
      </c>
      <c r="B253" s="33" t="s">
        <v>465</v>
      </c>
      <c r="C253" s="29" t="s">
        <v>430</v>
      </c>
      <c r="D253" s="33" t="s">
        <v>145</v>
      </c>
      <c r="E253" s="33">
        <v>14</v>
      </c>
      <c r="F253" s="35">
        <v>158.69999999999999</v>
      </c>
      <c r="G253" s="35">
        <v>45.1</v>
      </c>
      <c r="H253" s="35">
        <v>0.9</v>
      </c>
      <c r="I253" s="33" t="s">
        <v>460</v>
      </c>
      <c r="J253" s="33"/>
      <c r="K253" s="33" t="s">
        <v>461</v>
      </c>
      <c r="L253" s="29"/>
    </row>
    <row r="254" spans="1:12" ht="16.5" x14ac:dyDescent="0.15">
      <c r="A254" s="33">
        <v>3</v>
      </c>
      <c r="B254" s="33" t="s">
        <v>465</v>
      </c>
      <c r="C254" s="29" t="s">
        <v>431</v>
      </c>
      <c r="D254" s="33" t="s">
        <v>148</v>
      </c>
      <c r="E254" s="33">
        <v>14</v>
      </c>
      <c r="F254" s="35">
        <v>167.1</v>
      </c>
      <c r="G254" s="35">
        <v>62.7</v>
      </c>
      <c r="H254" s="35">
        <v>1</v>
      </c>
      <c r="I254" s="33" t="s">
        <v>459</v>
      </c>
      <c r="J254" s="33"/>
      <c r="K254" s="33" t="s">
        <v>461</v>
      </c>
      <c r="L254" s="29"/>
    </row>
    <row r="255" spans="1:12" ht="16.5" x14ac:dyDescent="0.15">
      <c r="A255" s="33">
        <v>3</v>
      </c>
      <c r="B255" s="33" t="s">
        <v>465</v>
      </c>
      <c r="C255" s="29" t="s">
        <v>432</v>
      </c>
      <c r="D255" s="33" t="s">
        <v>145</v>
      </c>
      <c r="E255" s="33">
        <v>14</v>
      </c>
      <c r="F255" s="35">
        <v>160.80000000000001</v>
      </c>
      <c r="G255" s="35">
        <v>47.3</v>
      </c>
      <c r="H255" s="35">
        <v>0.7</v>
      </c>
      <c r="I255" s="33" t="s">
        <v>460</v>
      </c>
      <c r="J255" s="33"/>
      <c r="K255" s="33" t="s">
        <v>461</v>
      </c>
      <c r="L255" s="29"/>
    </row>
    <row r="256" spans="1:12" ht="16.5" x14ac:dyDescent="0.15">
      <c r="A256" s="33">
        <v>3</v>
      </c>
      <c r="B256" s="33" t="s">
        <v>465</v>
      </c>
      <c r="C256" s="29" t="s">
        <v>433</v>
      </c>
      <c r="D256" s="33" t="s">
        <v>148</v>
      </c>
      <c r="E256" s="33">
        <v>14</v>
      </c>
      <c r="F256" s="35">
        <v>168</v>
      </c>
      <c r="G256" s="35">
        <v>51.7</v>
      </c>
      <c r="H256" s="35">
        <v>0.6</v>
      </c>
      <c r="I256" s="33" t="s">
        <v>465</v>
      </c>
      <c r="J256" s="33" t="s">
        <v>464</v>
      </c>
      <c r="K256" s="33" t="s">
        <v>461</v>
      </c>
      <c r="L256" s="29"/>
    </row>
    <row r="257" spans="1:12" ht="16.5" x14ac:dyDescent="0.15">
      <c r="A257" s="33">
        <v>3</v>
      </c>
      <c r="B257" s="33" t="s">
        <v>465</v>
      </c>
      <c r="C257" s="29" t="s">
        <v>434</v>
      </c>
      <c r="D257" s="33" t="s">
        <v>145</v>
      </c>
      <c r="E257" s="33">
        <v>14</v>
      </c>
      <c r="F257" s="35">
        <v>167.6</v>
      </c>
      <c r="G257" s="35">
        <v>47.3</v>
      </c>
      <c r="H257" s="35">
        <v>0.6</v>
      </c>
      <c r="I257" s="33" t="s">
        <v>465</v>
      </c>
      <c r="J257" s="33" t="s">
        <v>464</v>
      </c>
      <c r="K257" s="33" t="s">
        <v>461</v>
      </c>
      <c r="L257" s="29"/>
    </row>
    <row r="258" spans="1:12" ht="16.5" x14ac:dyDescent="0.15">
      <c r="A258" s="33">
        <v>3</v>
      </c>
      <c r="B258" s="33" t="s">
        <v>465</v>
      </c>
      <c r="C258" s="29" t="s">
        <v>435</v>
      </c>
      <c r="D258" s="33" t="s">
        <v>148</v>
      </c>
      <c r="E258" s="33">
        <v>14</v>
      </c>
      <c r="F258" s="35">
        <v>157</v>
      </c>
      <c r="G258" s="35">
        <v>43.1</v>
      </c>
      <c r="H258" s="35">
        <v>0.7</v>
      </c>
      <c r="I258" s="33" t="s">
        <v>460</v>
      </c>
      <c r="J258" s="33"/>
      <c r="K258" s="33" t="s">
        <v>461</v>
      </c>
      <c r="L258" s="29"/>
    </row>
    <row r="259" spans="1:12" ht="16.5" x14ac:dyDescent="0.15">
      <c r="A259" s="33">
        <v>3</v>
      </c>
      <c r="B259" s="33" t="s">
        <v>465</v>
      </c>
      <c r="C259" s="29" t="s">
        <v>436</v>
      </c>
      <c r="D259" s="33" t="s">
        <v>145</v>
      </c>
      <c r="E259" s="33">
        <v>14</v>
      </c>
      <c r="F259" s="35">
        <v>164.2</v>
      </c>
      <c r="G259" s="35">
        <v>43.4</v>
      </c>
      <c r="H259" s="35">
        <v>0.8</v>
      </c>
      <c r="I259" s="33" t="s">
        <v>460</v>
      </c>
      <c r="J259" s="33"/>
      <c r="K259" s="33" t="s">
        <v>461</v>
      </c>
      <c r="L259" s="29"/>
    </row>
    <row r="260" spans="1:12" ht="16.5" x14ac:dyDescent="0.15">
      <c r="A260" s="33">
        <v>3</v>
      </c>
      <c r="B260" s="33" t="s">
        <v>465</v>
      </c>
      <c r="C260" s="29" t="s">
        <v>437</v>
      </c>
      <c r="D260" s="33" t="s">
        <v>148</v>
      </c>
      <c r="E260" s="33">
        <v>14</v>
      </c>
      <c r="F260" s="35">
        <v>153.6</v>
      </c>
      <c r="G260" s="35">
        <v>50.3</v>
      </c>
      <c r="H260" s="35">
        <v>0.7</v>
      </c>
      <c r="I260" s="33" t="s">
        <v>460</v>
      </c>
      <c r="J260" s="33"/>
      <c r="K260" s="33" t="s">
        <v>461</v>
      </c>
      <c r="L260" s="29"/>
    </row>
    <row r="261" spans="1:12" ht="16.5" x14ac:dyDescent="0.15">
      <c r="A261" s="33">
        <v>3</v>
      </c>
      <c r="B261" s="33" t="s">
        <v>465</v>
      </c>
      <c r="C261" s="29" t="s">
        <v>438</v>
      </c>
      <c r="D261" s="33" t="s">
        <v>145</v>
      </c>
      <c r="E261" s="33">
        <v>14</v>
      </c>
      <c r="F261" s="35">
        <v>167.5</v>
      </c>
      <c r="G261" s="35">
        <v>45.6</v>
      </c>
      <c r="H261" s="35">
        <v>0.4</v>
      </c>
      <c r="I261" s="33" t="s">
        <v>465</v>
      </c>
      <c r="J261" s="33" t="s">
        <v>464</v>
      </c>
      <c r="K261" s="33" t="s">
        <v>462</v>
      </c>
      <c r="L261" s="29" t="s">
        <v>176</v>
      </c>
    </row>
    <row r="262" spans="1:12" ht="16.5" x14ac:dyDescent="0.15">
      <c r="A262" s="33">
        <v>3</v>
      </c>
      <c r="B262" s="33" t="s">
        <v>465</v>
      </c>
      <c r="C262" s="29" t="s">
        <v>439</v>
      </c>
      <c r="D262" s="33" t="s">
        <v>148</v>
      </c>
      <c r="E262" s="33">
        <v>14</v>
      </c>
      <c r="F262" s="35">
        <v>152.9</v>
      </c>
      <c r="G262" s="35">
        <v>40.6</v>
      </c>
      <c r="H262" s="35">
        <v>0.2</v>
      </c>
      <c r="I262" s="33" t="s">
        <v>463</v>
      </c>
      <c r="J262" s="33" t="s">
        <v>464</v>
      </c>
      <c r="K262" s="33" t="s">
        <v>461</v>
      </c>
      <c r="L262" s="29"/>
    </row>
    <row r="263" spans="1:12" ht="16.5" x14ac:dyDescent="0.15">
      <c r="A263" s="33">
        <v>3</v>
      </c>
      <c r="B263" s="33" t="s">
        <v>465</v>
      </c>
      <c r="C263" s="29" t="s">
        <v>440</v>
      </c>
      <c r="D263" s="33" t="s">
        <v>145</v>
      </c>
      <c r="E263" s="33">
        <v>14</v>
      </c>
      <c r="F263" s="35">
        <v>169.8</v>
      </c>
      <c r="G263" s="35">
        <v>47.6</v>
      </c>
      <c r="H263" s="35">
        <v>1.5</v>
      </c>
      <c r="I263" s="33" t="s">
        <v>459</v>
      </c>
      <c r="J263" s="33"/>
      <c r="K263" s="33" t="s">
        <v>461</v>
      </c>
      <c r="L263" s="29"/>
    </row>
    <row r="264" spans="1:12" ht="16.5" x14ac:dyDescent="0.15">
      <c r="A264" s="33">
        <v>3</v>
      </c>
      <c r="B264" s="33" t="s">
        <v>465</v>
      </c>
      <c r="C264" s="29" t="s">
        <v>441</v>
      </c>
      <c r="D264" s="33" t="s">
        <v>148</v>
      </c>
      <c r="E264" s="33">
        <v>14</v>
      </c>
      <c r="F264" s="35">
        <v>154.69999999999999</v>
      </c>
      <c r="G264" s="35">
        <v>44.1</v>
      </c>
      <c r="H264" s="35">
        <v>0.1</v>
      </c>
      <c r="I264" s="33" t="s">
        <v>463</v>
      </c>
      <c r="J264" s="33" t="s">
        <v>464</v>
      </c>
      <c r="K264" s="33" t="s">
        <v>462</v>
      </c>
      <c r="L264" s="29" t="s">
        <v>403</v>
      </c>
    </row>
    <row r="265" spans="1:12" ht="16.5" x14ac:dyDescent="0.15">
      <c r="A265" s="33">
        <v>3</v>
      </c>
      <c r="B265" s="33" t="s">
        <v>465</v>
      </c>
      <c r="C265" s="29" t="s">
        <v>442</v>
      </c>
      <c r="D265" s="33" t="s">
        <v>145</v>
      </c>
      <c r="E265" s="33">
        <v>14</v>
      </c>
      <c r="F265" s="35">
        <v>164.8</v>
      </c>
      <c r="G265" s="35">
        <v>47.4</v>
      </c>
      <c r="H265" s="35">
        <v>0.3</v>
      </c>
      <c r="I265" s="33" t="s">
        <v>465</v>
      </c>
      <c r="J265" s="33" t="s">
        <v>464</v>
      </c>
      <c r="K265" s="33" t="s">
        <v>461</v>
      </c>
      <c r="L265" s="29"/>
    </row>
    <row r="266" spans="1:12" ht="16.5" x14ac:dyDescent="0.15">
      <c r="A266" s="33">
        <v>3</v>
      </c>
      <c r="B266" s="33" t="s">
        <v>465</v>
      </c>
      <c r="C266" s="29" t="s">
        <v>433</v>
      </c>
      <c r="D266" s="33" t="s">
        <v>148</v>
      </c>
      <c r="E266" s="33">
        <v>14</v>
      </c>
      <c r="F266" s="35">
        <v>158.1</v>
      </c>
      <c r="G266" s="35">
        <v>45.2</v>
      </c>
      <c r="H266" s="35">
        <v>0.7</v>
      </c>
      <c r="I266" s="33" t="s">
        <v>460</v>
      </c>
      <c r="J266" s="33"/>
      <c r="K266" s="33" t="s">
        <v>461</v>
      </c>
      <c r="L266" s="29"/>
    </row>
    <row r="267" spans="1:12" ht="16.5" x14ac:dyDescent="0.15">
      <c r="A267" s="33">
        <v>3</v>
      </c>
      <c r="B267" s="33" t="s">
        <v>465</v>
      </c>
      <c r="C267" s="29" t="s">
        <v>443</v>
      </c>
      <c r="D267" s="33" t="s">
        <v>145</v>
      </c>
      <c r="E267" s="33">
        <v>14</v>
      </c>
      <c r="F267" s="35">
        <v>171.2</v>
      </c>
      <c r="G267" s="35">
        <v>58.3</v>
      </c>
      <c r="H267" s="35">
        <v>1</v>
      </c>
      <c r="I267" s="33" t="s">
        <v>459</v>
      </c>
      <c r="J267" s="33"/>
      <c r="K267" s="33" t="s">
        <v>461</v>
      </c>
      <c r="L267" s="29"/>
    </row>
    <row r="268" spans="1:12" ht="16.5" x14ac:dyDescent="0.15">
      <c r="A268" s="33">
        <v>3</v>
      </c>
      <c r="B268" s="33" t="s">
        <v>465</v>
      </c>
      <c r="C268" s="29" t="s">
        <v>444</v>
      </c>
      <c r="D268" s="33" t="s">
        <v>148</v>
      </c>
      <c r="E268" s="33">
        <v>14</v>
      </c>
      <c r="F268" s="35">
        <v>160.19999999999999</v>
      </c>
      <c r="G268" s="35">
        <v>47.7</v>
      </c>
      <c r="H268" s="35">
        <v>0.7</v>
      </c>
      <c r="I268" s="33" t="s">
        <v>460</v>
      </c>
      <c r="J268" s="33"/>
      <c r="K268" s="33" t="s">
        <v>461</v>
      </c>
      <c r="L268" s="29"/>
    </row>
    <row r="269" spans="1:12" ht="16.5" x14ac:dyDescent="0.15">
      <c r="A269" s="33">
        <v>3</v>
      </c>
      <c r="B269" s="33" t="s">
        <v>465</v>
      </c>
      <c r="C269" s="29" t="s">
        <v>445</v>
      </c>
      <c r="D269" s="33" t="s">
        <v>145</v>
      </c>
      <c r="E269" s="33">
        <v>14</v>
      </c>
      <c r="F269" s="35">
        <v>164.8</v>
      </c>
      <c r="G269" s="35">
        <v>54.6</v>
      </c>
      <c r="H269" s="35">
        <v>1.2</v>
      </c>
      <c r="I269" s="33" t="s">
        <v>459</v>
      </c>
      <c r="J269" s="33"/>
      <c r="K269" s="33" t="s">
        <v>461</v>
      </c>
      <c r="L269" s="29"/>
    </row>
    <row r="270" spans="1:12" ht="16.5" x14ac:dyDescent="0.15">
      <c r="A270" s="33">
        <v>3</v>
      </c>
      <c r="B270" s="33" t="s">
        <v>465</v>
      </c>
      <c r="C270" s="29" t="s">
        <v>446</v>
      </c>
      <c r="D270" s="33" t="s">
        <v>148</v>
      </c>
      <c r="E270" s="33">
        <v>14</v>
      </c>
      <c r="F270" s="35">
        <v>153</v>
      </c>
      <c r="G270" s="35">
        <v>44.5</v>
      </c>
      <c r="H270" s="35">
        <v>0.7</v>
      </c>
      <c r="I270" s="33" t="s">
        <v>460</v>
      </c>
      <c r="J270" s="33"/>
      <c r="K270" s="33" t="s">
        <v>461</v>
      </c>
      <c r="L270" s="29"/>
    </row>
    <row r="271" spans="1:12" ht="16.5" x14ac:dyDescent="0.15">
      <c r="A271" s="33">
        <v>3</v>
      </c>
      <c r="B271" s="33" t="s">
        <v>465</v>
      </c>
      <c r="C271" s="29" t="s">
        <v>447</v>
      </c>
      <c r="D271" s="33" t="s">
        <v>145</v>
      </c>
      <c r="E271" s="33">
        <v>14</v>
      </c>
      <c r="F271" s="35">
        <v>173.7</v>
      </c>
      <c r="G271" s="35">
        <v>60.8</v>
      </c>
      <c r="H271" s="35">
        <v>1</v>
      </c>
      <c r="I271" s="33" t="s">
        <v>459</v>
      </c>
      <c r="J271" s="33"/>
      <c r="K271" s="33" t="s">
        <v>461</v>
      </c>
      <c r="L271" s="29"/>
    </row>
    <row r="272" spans="1:12" ht="16.5" x14ac:dyDescent="0.15">
      <c r="A272" s="33">
        <v>3</v>
      </c>
      <c r="B272" s="33" t="s">
        <v>465</v>
      </c>
      <c r="C272" s="29" t="s">
        <v>448</v>
      </c>
      <c r="D272" s="33" t="s">
        <v>148</v>
      </c>
      <c r="E272" s="33">
        <v>14</v>
      </c>
      <c r="F272" s="35">
        <v>164.3</v>
      </c>
      <c r="G272" s="35">
        <v>59.1</v>
      </c>
      <c r="H272" s="35">
        <v>0.6</v>
      </c>
      <c r="I272" s="33" t="s">
        <v>465</v>
      </c>
      <c r="J272" s="33" t="s">
        <v>464</v>
      </c>
      <c r="K272" s="33" t="s">
        <v>462</v>
      </c>
      <c r="L272" s="29" t="s">
        <v>176</v>
      </c>
    </row>
    <row r="273" spans="1:12" ht="16.5" x14ac:dyDescent="0.15">
      <c r="A273" s="33">
        <v>3</v>
      </c>
      <c r="B273" s="33" t="s">
        <v>465</v>
      </c>
      <c r="C273" s="29" t="s">
        <v>449</v>
      </c>
      <c r="D273" s="33" t="s">
        <v>145</v>
      </c>
      <c r="E273" s="33">
        <v>14</v>
      </c>
      <c r="F273" s="35">
        <v>166.3</v>
      </c>
      <c r="G273" s="35">
        <v>42.5</v>
      </c>
      <c r="H273" s="35">
        <v>0.6</v>
      </c>
      <c r="I273" s="33" t="s">
        <v>465</v>
      </c>
      <c r="J273" s="33" t="s">
        <v>464</v>
      </c>
      <c r="K273" s="33" t="s">
        <v>462</v>
      </c>
      <c r="L273" s="29" t="s">
        <v>152</v>
      </c>
    </row>
    <row r="274" spans="1:12" ht="16.5" x14ac:dyDescent="0.15">
      <c r="A274" s="33">
        <v>3</v>
      </c>
      <c r="B274" s="33" t="s">
        <v>465</v>
      </c>
      <c r="C274" s="29" t="s">
        <v>318</v>
      </c>
      <c r="D274" s="33" t="s">
        <v>148</v>
      </c>
      <c r="E274" s="33">
        <v>14</v>
      </c>
      <c r="F274" s="35">
        <v>157.19999999999999</v>
      </c>
      <c r="G274" s="35">
        <v>46.5</v>
      </c>
      <c r="H274" s="35">
        <v>0.7</v>
      </c>
      <c r="I274" s="33" t="s">
        <v>460</v>
      </c>
      <c r="J274" s="33"/>
      <c r="K274" s="33" t="s">
        <v>462</v>
      </c>
      <c r="L274" s="29" t="s">
        <v>254</v>
      </c>
    </row>
    <row r="275" spans="1:12" ht="16.5" x14ac:dyDescent="0.15">
      <c r="A275" s="33">
        <v>3</v>
      </c>
      <c r="B275" s="33" t="s">
        <v>465</v>
      </c>
      <c r="C275" s="29" t="s">
        <v>450</v>
      </c>
      <c r="D275" s="33" t="s">
        <v>145</v>
      </c>
      <c r="E275" s="33">
        <v>14</v>
      </c>
      <c r="F275" s="35">
        <v>170.6</v>
      </c>
      <c r="G275" s="35">
        <v>56</v>
      </c>
      <c r="H275" s="35">
        <v>0.9</v>
      </c>
      <c r="I275" s="33" t="s">
        <v>460</v>
      </c>
      <c r="J275" s="33"/>
      <c r="K275" s="33" t="s">
        <v>461</v>
      </c>
      <c r="L275" s="29"/>
    </row>
    <row r="276" spans="1:12" ht="16.5" x14ac:dyDescent="0.15">
      <c r="A276" s="33">
        <v>3</v>
      </c>
      <c r="B276" s="33" t="s">
        <v>465</v>
      </c>
      <c r="C276" s="29" t="s">
        <v>451</v>
      </c>
      <c r="D276" s="33" t="s">
        <v>148</v>
      </c>
      <c r="E276" s="33">
        <v>14</v>
      </c>
      <c r="F276" s="35">
        <v>152.30000000000001</v>
      </c>
      <c r="G276" s="35">
        <v>42.3</v>
      </c>
      <c r="H276" s="35">
        <v>0.6</v>
      </c>
      <c r="I276" s="33" t="s">
        <v>465</v>
      </c>
      <c r="J276" s="33" t="s">
        <v>464</v>
      </c>
      <c r="K276" s="33" t="s">
        <v>461</v>
      </c>
      <c r="L276" s="29"/>
    </row>
    <row r="277" spans="1:12" ht="16.5" x14ac:dyDescent="0.15">
      <c r="A277" s="33">
        <v>3</v>
      </c>
      <c r="B277" s="33" t="s">
        <v>465</v>
      </c>
      <c r="C277" s="29" t="s">
        <v>452</v>
      </c>
      <c r="D277" s="33" t="s">
        <v>145</v>
      </c>
      <c r="E277" s="33">
        <v>14</v>
      </c>
      <c r="F277" s="35">
        <v>166.1</v>
      </c>
      <c r="G277" s="35">
        <v>38.1</v>
      </c>
      <c r="H277" s="35">
        <v>1.2</v>
      </c>
      <c r="I277" s="33" t="s">
        <v>459</v>
      </c>
      <c r="J277" s="33"/>
      <c r="K277" s="33" t="s">
        <v>461</v>
      </c>
      <c r="L277" s="29"/>
    </row>
    <row r="278" spans="1:12" ht="16.5" x14ac:dyDescent="0.15">
      <c r="A278" s="33">
        <v>3</v>
      </c>
      <c r="B278" s="33" t="s">
        <v>465</v>
      </c>
      <c r="C278" s="29" t="s">
        <v>453</v>
      </c>
      <c r="D278" s="33" t="s">
        <v>148</v>
      </c>
      <c r="E278" s="33">
        <v>14</v>
      </c>
      <c r="F278" s="35">
        <v>144.30000000000001</v>
      </c>
      <c r="G278" s="35">
        <v>39.200000000000003</v>
      </c>
      <c r="H278" s="35">
        <v>1.5</v>
      </c>
      <c r="I278" s="33" t="s">
        <v>459</v>
      </c>
      <c r="J278" s="33"/>
      <c r="K278" s="33" t="s">
        <v>461</v>
      </c>
      <c r="L278" s="29"/>
    </row>
  </sheetData>
  <mergeCells count="6">
    <mergeCell ref="A2:L2"/>
    <mergeCell ref="A1:L1"/>
    <mergeCell ref="A5:L5"/>
    <mergeCell ref="A6:L6"/>
    <mergeCell ref="A3:L3"/>
    <mergeCell ref="A4:L4"/>
  </mergeCells>
  <phoneticPr fontId="12"/>
  <pageMargins left="0.75" right="0.75" top="1" bottom="1" header="0.5" footer="0.5"/>
  <pageSetup paperSize="9" scale="74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6"/>
  <sheetViews>
    <sheetView showGridLines="0" zoomScaleNormal="100" workbookViewId="0">
      <selection activeCell="J18" sqref="J18"/>
    </sheetView>
  </sheetViews>
  <sheetFormatPr defaultRowHeight="13.5" x14ac:dyDescent="0.15"/>
  <cols>
    <col min="1" max="1" width="6" customWidth="1"/>
    <col min="2" max="2" width="10.125" customWidth="1"/>
    <col min="3" max="3" width="5" customWidth="1"/>
    <col min="4" max="4" width="18.875" customWidth="1"/>
    <col min="5" max="5" width="15.125" customWidth="1"/>
    <col min="6" max="6" width="24.875" customWidth="1"/>
    <col min="7" max="7" width="16.75" customWidth="1"/>
    <col min="8" max="8" width="21.75" customWidth="1"/>
  </cols>
  <sheetData>
    <row r="1" spans="1:8" ht="30" customHeight="1" x14ac:dyDescent="0.15">
      <c r="A1" s="57" t="s">
        <v>569</v>
      </c>
      <c r="B1" s="57"/>
      <c r="C1" s="57"/>
      <c r="D1" s="57"/>
      <c r="E1" s="57"/>
      <c r="F1" s="57"/>
      <c r="G1" s="57"/>
      <c r="H1" s="57"/>
    </row>
    <row r="2" spans="1:8" ht="55.5" customHeight="1" x14ac:dyDescent="0.15">
      <c r="A2" s="77" t="s">
        <v>571</v>
      </c>
      <c r="B2" s="77"/>
      <c r="C2" s="77"/>
      <c r="D2" s="77"/>
      <c r="E2" s="77"/>
      <c r="F2" s="77"/>
      <c r="G2" s="77"/>
      <c r="H2" s="77"/>
    </row>
    <row r="3" spans="1:8" ht="55.5" customHeight="1" x14ac:dyDescent="0.15">
      <c r="A3" s="78" t="s">
        <v>572</v>
      </c>
      <c r="B3" s="78"/>
      <c r="C3" s="78"/>
      <c r="D3" s="78"/>
      <c r="E3" s="78"/>
      <c r="F3" s="78"/>
      <c r="G3" s="78"/>
      <c r="H3" s="78"/>
    </row>
    <row r="4" spans="1:8" ht="29.45" customHeight="1" x14ac:dyDescent="0.15">
      <c r="A4" s="79" t="s">
        <v>466</v>
      </c>
      <c r="B4" s="79"/>
      <c r="C4" s="79"/>
      <c r="D4" s="79"/>
      <c r="E4" s="79"/>
      <c r="F4" s="79"/>
      <c r="G4" s="79"/>
      <c r="H4" s="79"/>
    </row>
    <row r="5" spans="1:8" x14ac:dyDescent="0.15">
      <c r="A5" s="18"/>
      <c r="B5" s="18"/>
      <c r="C5" s="18"/>
      <c r="D5" s="18"/>
      <c r="E5" s="18"/>
      <c r="F5" s="18"/>
      <c r="G5" s="18"/>
    </row>
    <row r="6" spans="1:8" ht="42" customHeight="1" x14ac:dyDescent="0.15">
      <c r="A6" s="50" t="s">
        <v>467</v>
      </c>
      <c r="B6" s="50" t="s">
        <v>135</v>
      </c>
      <c r="C6" s="50" t="s">
        <v>136</v>
      </c>
      <c r="D6" s="50" t="s">
        <v>61</v>
      </c>
      <c r="E6" s="50" t="s">
        <v>468</v>
      </c>
      <c r="F6" s="50" t="s">
        <v>469</v>
      </c>
      <c r="G6" s="41" t="s">
        <v>573</v>
      </c>
    </row>
    <row r="7" spans="1:8" ht="18.75" x14ac:dyDescent="0.15">
      <c r="A7" s="51">
        <v>1</v>
      </c>
      <c r="B7" s="51" t="s">
        <v>470</v>
      </c>
      <c r="C7" s="51" t="s">
        <v>459</v>
      </c>
      <c r="D7" s="52" t="s">
        <v>388</v>
      </c>
      <c r="E7" s="51" t="s">
        <v>471</v>
      </c>
      <c r="F7" s="51" t="s">
        <v>472</v>
      </c>
      <c r="G7" s="51">
        <v>4</v>
      </c>
    </row>
    <row r="8" spans="1:8" ht="18.75" x14ac:dyDescent="0.15">
      <c r="A8" s="51">
        <v>2</v>
      </c>
      <c r="B8" s="51" t="s">
        <v>470</v>
      </c>
      <c r="C8" s="51" t="s">
        <v>465</v>
      </c>
      <c r="D8" s="52" t="s">
        <v>435</v>
      </c>
      <c r="E8" s="51" t="s">
        <v>471</v>
      </c>
      <c r="F8" s="51" t="s">
        <v>473</v>
      </c>
      <c r="G8" s="51">
        <v>3</v>
      </c>
    </row>
    <row r="9" spans="1:8" ht="18.75" x14ac:dyDescent="0.15">
      <c r="A9" s="51">
        <v>3</v>
      </c>
      <c r="B9" s="51" t="s">
        <v>474</v>
      </c>
      <c r="C9" s="51" t="s">
        <v>465</v>
      </c>
      <c r="D9" s="52" t="s">
        <v>265</v>
      </c>
      <c r="E9" s="51" t="s">
        <v>475</v>
      </c>
      <c r="F9" s="51" t="s">
        <v>472</v>
      </c>
      <c r="G9" s="51">
        <v>5</v>
      </c>
    </row>
    <row r="10" spans="1:8" ht="18.75" x14ac:dyDescent="0.15">
      <c r="A10" s="51">
        <v>4</v>
      </c>
      <c r="B10" s="51" t="s">
        <v>476</v>
      </c>
      <c r="C10" s="51" t="s">
        <v>459</v>
      </c>
      <c r="D10" s="52" t="s">
        <v>297</v>
      </c>
      <c r="E10" s="51" t="s">
        <v>477</v>
      </c>
      <c r="F10" s="51" t="s">
        <v>472</v>
      </c>
      <c r="G10" s="51">
        <v>5</v>
      </c>
    </row>
    <row r="11" spans="1:8" ht="18.75" x14ac:dyDescent="0.15">
      <c r="A11" s="51">
        <v>5</v>
      </c>
      <c r="B11" s="51" t="s">
        <v>474</v>
      </c>
      <c r="C11" s="51" t="s">
        <v>465</v>
      </c>
      <c r="D11" s="52" t="s">
        <v>264</v>
      </c>
      <c r="E11" s="51" t="s">
        <v>478</v>
      </c>
      <c r="F11" s="51" t="s">
        <v>473</v>
      </c>
      <c r="G11" s="51">
        <v>4</v>
      </c>
    </row>
    <row r="12" spans="1:8" ht="18.75" x14ac:dyDescent="0.15">
      <c r="A12" s="51">
        <v>6</v>
      </c>
      <c r="B12" s="51" t="s">
        <v>470</v>
      </c>
      <c r="C12" s="51" t="s">
        <v>460</v>
      </c>
      <c r="D12" s="52" t="s">
        <v>406</v>
      </c>
      <c r="E12" s="51" t="s">
        <v>475</v>
      </c>
      <c r="F12" s="51" t="s">
        <v>473</v>
      </c>
      <c r="G12" s="51">
        <v>3</v>
      </c>
    </row>
    <row r="13" spans="1:8" ht="18.75" x14ac:dyDescent="0.15">
      <c r="A13" s="51">
        <v>7</v>
      </c>
      <c r="B13" s="51" t="s">
        <v>470</v>
      </c>
      <c r="C13" s="51" t="s">
        <v>465</v>
      </c>
      <c r="D13" s="52" t="s">
        <v>448</v>
      </c>
      <c r="E13" s="51" t="s">
        <v>475</v>
      </c>
      <c r="F13" s="51" t="s">
        <v>472</v>
      </c>
      <c r="G13" s="51">
        <v>5</v>
      </c>
    </row>
    <row r="14" spans="1:8" ht="18.75" x14ac:dyDescent="0.15">
      <c r="A14" s="51">
        <v>8</v>
      </c>
      <c r="B14" s="51" t="s">
        <v>470</v>
      </c>
      <c r="C14" s="51" t="s">
        <v>459</v>
      </c>
      <c r="D14" s="52" t="s">
        <v>391</v>
      </c>
      <c r="E14" s="51" t="s">
        <v>478</v>
      </c>
      <c r="F14" s="51" t="s">
        <v>479</v>
      </c>
      <c r="G14" s="51">
        <v>1</v>
      </c>
    </row>
    <row r="15" spans="1:8" ht="18.75" x14ac:dyDescent="0.15">
      <c r="A15" s="51">
        <v>9</v>
      </c>
      <c r="B15" s="51" t="s">
        <v>476</v>
      </c>
      <c r="C15" s="51" t="s">
        <v>465</v>
      </c>
      <c r="D15" s="52" t="s">
        <v>358</v>
      </c>
      <c r="E15" s="51" t="s">
        <v>475</v>
      </c>
      <c r="F15" s="51" t="s">
        <v>472</v>
      </c>
      <c r="G15" s="51">
        <v>4</v>
      </c>
    </row>
    <row r="16" spans="1:8" ht="18.75" x14ac:dyDescent="0.15">
      <c r="A16" s="51">
        <v>10</v>
      </c>
      <c r="B16" s="51" t="s">
        <v>470</v>
      </c>
      <c r="C16" s="51" t="s">
        <v>460</v>
      </c>
      <c r="D16" s="52" t="s">
        <v>400</v>
      </c>
      <c r="E16" s="51" t="s">
        <v>480</v>
      </c>
      <c r="F16" s="51" t="s">
        <v>479</v>
      </c>
      <c r="G16" s="51">
        <v>3</v>
      </c>
    </row>
    <row r="17" spans="1:7" ht="18.75" x14ac:dyDescent="0.15">
      <c r="A17" s="51">
        <v>11</v>
      </c>
      <c r="B17" s="51" t="s">
        <v>476</v>
      </c>
      <c r="C17" s="51" t="s">
        <v>459</v>
      </c>
      <c r="D17" s="52" t="s">
        <v>283</v>
      </c>
      <c r="E17" s="51" t="s">
        <v>475</v>
      </c>
      <c r="F17" s="51" t="s">
        <v>472</v>
      </c>
      <c r="G17" s="51">
        <v>4</v>
      </c>
    </row>
    <row r="18" spans="1:7" ht="18.75" x14ac:dyDescent="0.15">
      <c r="A18" s="51">
        <v>12</v>
      </c>
      <c r="B18" s="51" t="s">
        <v>470</v>
      </c>
      <c r="C18" s="51" t="s">
        <v>459</v>
      </c>
      <c r="D18" s="52" t="s">
        <v>368</v>
      </c>
      <c r="E18" s="51" t="s">
        <v>478</v>
      </c>
      <c r="F18" s="51" t="s">
        <v>479</v>
      </c>
      <c r="G18" s="51">
        <v>1</v>
      </c>
    </row>
    <row r="19" spans="1:7" ht="18.75" x14ac:dyDescent="0.15">
      <c r="A19" s="51">
        <v>13</v>
      </c>
      <c r="B19" s="51" t="s">
        <v>476</v>
      </c>
      <c r="C19" s="51" t="s">
        <v>465</v>
      </c>
      <c r="D19" s="52" t="s">
        <v>349</v>
      </c>
      <c r="E19" s="51" t="s">
        <v>480</v>
      </c>
      <c r="F19" s="51" t="s">
        <v>472</v>
      </c>
      <c r="G19" s="51">
        <v>5</v>
      </c>
    </row>
    <row r="20" spans="1:7" ht="18.75" x14ac:dyDescent="0.15">
      <c r="A20" s="51">
        <v>14</v>
      </c>
      <c r="B20" s="51" t="s">
        <v>474</v>
      </c>
      <c r="C20" s="51" t="s">
        <v>460</v>
      </c>
      <c r="D20" s="52" t="s">
        <v>227</v>
      </c>
      <c r="E20" s="51" t="s">
        <v>475</v>
      </c>
      <c r="F20" s="51" t="s">
        <v>481</v>
      </c>
      <c r="G20" s="51">
        <v>3</v>
      </c>
    </row>
    <row r="21" spans="1:7" ht="18.75" x14ac:dyDescent="0.15">
      <c r="A21" s="51">
        <v>15</v>
      </c>
      <c r="B21" s="51" t="s">
        <v>470</v>
      </c>
      <c r="C21" s="51" t="s">
        <v>459</v>
      </c>
      <c r="D21" s="52" t="s">
        <v>372</v>
      </c>
      <c r="E21" s="51" t="s">
        <v>480</v>
      </c>
      <c r="F21" s="51" t="s">
        <v>472</v>
      </c>
      <c r="G21" s="51">
        <v>5</v>
      </c>
    </row>
    <row r="22" spans="1:7" ht="18.75" x14ac:dyDescent="0.15">
      <c r="A22" s="51">
        <v>16</v>
      </c>
      <c r="B22" s="51" t="s">
        <v>474</v>
      </c>
      <c r="C22" s="51" t="s">
        <v>459</v>
      </c>
      <c r="D22" s="52" t="s">
        <v>156</v>
      </c>
      <c r="E22" s="51" t="s">
        <v>471</v>
      </c>
      <c r="F22" s="51" t="s">
        <v>481</v>
      </c>
      <c r="G22" s="51">
        <v>4</v>
      </c>
    </row>
    <row r="23" spans="1:7" ht="18.75" x14ac:dyDescent="0.15">
      <c r="A23" s="51">
        <v>17</v>
      </c>
      <c r="B23" s="51" t="s">
        <v>474</v>
      </c>
      <c r="C23" s="51" t="s">
        <v>465</v>
      </c>
      <c r="D23" s="52" t="s">
        <v>268</v>
      </c>
      <c r="E23" s="51" t="s">
        <v>471</v>
      </c>
      <c r="F23" s="51" t="s">
        <v>473</v>
      </c>
      <c r="G23" s="51">
        <v>3</v>
      </c>
    </row>
    <row r="24" spans="1:7" ht="18.75" x14ac:dyDescent="0.15">
      <c r="A24" s="51">
        <v>18</v>
      </c>
      <c r="B24" s="51" t="s">
        <v>476</v>
      </c>
      <c r="C24" s="51" t="s">
        <v>460</v>
      </c>
      <c r="D24" s="52" t="s">
        <v>324</v>
      </c>
      <c r="E24" s="51" t="s">
        <v>471</v>
      </c>
      <c r="F24" s="51" t="s">
        <v>481</v>
      </c>
      <c r="G24" s="51">
        <v>5</v>
      </c>
    </row>
    <row r="25" spans="1:7" ht="18.75" x14ac:dyDescent="0.15">
      <c r="A25" s="51">
        <v>19</v>
      </c>
      <c r="B25" s="51" t="s">
        <v>476</v>
      </c>
      <c r="C25" s="51" t="s">
        <v>459</v>
      </c>
      <c r="D25" s="52" t="s">
        <v>300</v>
      </c>
      <c r="E25" s="51" t="s">
        <v>477</v>
      </c>
      <c r="F25" s="51" t="s">
        <v>472</v>
      </c>
      <c r="G25" s="51">
        <v>5</v>
      </c>
    </row>
    <row r="26" spans="1:7" ht="18.75" x14ac:dyDescent="0.15">
      <c r="A26" s="51">
        <v>20</v>
      </c>
      <c r="B26" s="51" t="s">
        <v>476</v>
      </c>
      <c r="C26" s="51" t="s">
        <v>459</v>
      </c>
      <c r="D26" s="52" t="s">
        <v>295</v>
      </c>
      <c r="E26" s="51" t="s">
        <v>478</v>
      </c>
      <c r="F26" s="51" t="s">
        <v>473</v>
      </c>
      <c r="G26" s="51">
        <v>3</v>
      </c>
    </row>
    <row r="27" spans="1:7" ht="18.75" x14ac:dyDescent="0.15">
      <c r="A27" s="51">
        <v>21</v>
      </c>
      <c r="B27" s="51" t="s">
        <v>470</v>
      </c>
      <c r="C27" s="51" t="s">
        <v>459</v>
      </c>
      <c r="D27" s="52" t="s">
        <v>366</v>
      </c>
      <c r="E27" s="51" t="s">
        <v>477</v>
      </c>
      <c r="F27" s="51" t="s">
        <v>472</v>
      </c>
      <c r="G27" s="51">
        <v>5</v>
      </c>
    </row>
    <row r="28" spans="1:7" ht="18.75" x14ac:dyDescent="0.15">
      <c r="A28" s="51">
        <v>22</v>
      </c>
      <c r="B28" s="51" t="s">
        <v>470</v>
      </c>
      <c r="C28" s="51" t="s">
        <v>465</v>
      </c>
      <c r="D28" s="52" t="s">
        <v>440</v>
      </c>
      <c r="E28" s="51" t="s">
        <v>471</v>
      </c>
      <c r="F28" s="51" t="s">
        <v>481</v>
      </c>
      <c r="G28" s="51">
        <v>3</v>
      </c>
    </row>
    <row r="29" spans="1:7" ht="18.75" x14ac:dyDescent="0.15">
      <c r="A29" s="51">
        <v>23</v>
      </c>
      <c r="B29" s="51" t="s">
        <v>476</v>
      </c>
      <c r="C29" s="51" t="s">
        <v>459</v>
      </c>
      <c r="D29" s="52" t="s">
        <v>281</v>
      </c>
      <c r="E29" s="51" t="s">
        <v>480</v>
      </c>
      <c r="F29" s="51" t="s">
        <v>472</v>
      </c>
      <c r="G29" s="51">
        <v>5</v>
      </c>
    </row>
    <row r="30" spans="1:7" ht="18.75" x14ac:dyDescent="0.15">
      <c r="A30" s="51">
        <v>24</v>
      </c>
      <c r="B30" s="51" t="s">
        <v>474</v>
      </c>
      <c r="C30" s="51" t="s">
        <v>465</v>
      </c>
      <c r="D30" s="52" t="s">
        <v>266</v>
      </c>
      <c r="E30" s="51" t="s">
        <v>471</v>
      </c>
      <c r="F30" s="51" t="s">
        <v>472</v>
      </c>
      <c r="G30" s="51">
        <v>4</v>
      </c>
    </row>
    <row r="31" spans="1:7" ht="18.75" x14ac:dyDescent="0.15">
      <c r="A31" s="51">
        <v>25</v>
      </c>
      <c r="B31" s="51" t="s">
        <v>476</v>
      </c>
      <c r="C31" s="51" t="s">
        <v>460</v>
      </c>
      <c r="D31" s="52" t="s">
        <v>315</v>
      </c>
      <c r="E31" s="51" t="s">
        <v>480</v>
      </c>
      <c r="F31" s="51" t="s">
        <v>472</v>
      </c>
      <c r="G31" s="51">
        <v>4</v>
      </c>
    </row>
    <row r="32" spans="1:7" ht="18.75" x14ac:dyDescent="0.15">
      <c r="A32" s="51">
        <v>26</v>
      </c>
      <c r="B32" s="51" t="s">
        <v>476</v>
      </c>
      <c r="C32" s="51" t="s">
        <v>465</v>
      </c>
      <c r="D32" s="52" t="s">
        <v>345</v>
      </c>
      <c r="E32" s="51" t="s">
        <v>478</v>
      </c>
      <c r="F32" s="51" t="s">
        <v>472</v>
      </c>
      <c r="G32" s="51">
        <v>3</v>
      </c>
    </row>
    <row r="33" spans="1:7" ht="18.75" x14ac:dyDescent="0.15">
      <c r="A33" s="51">
        <v>27</v>
      </c>
      <c r="B33" s="51" t="s">
        <v>474</v>
      </c>
      <c r="C33" s="51" t="s">
        <v>465</v>
      </c>
      <c r="D33" s="52" t="s">
        <v>258</v>
      </c>
      <c r="E33" s="51" t="s">
        <v>471</v>
      </c>
      <c r="F33" s="51" t="s">
        <v>479</v>
      </c>
      <c r="G33" s="51">
        <v>2</v>
      </c>
    </row>
    <row r="34" spans="1:7" ht="18.75" x14ac:dyDescent="0.15">
      <c r="A34" s="51">
        <v>28</v>
      </c>
      <c r="B34" s="51" t="s">
        <v>476</v>
      </c>
      <c r="C34" s="51" t="s">
        <v>460</v>
      </c>
      <c r="D34" s="52" t="s">
        <v>314</v>
      </c>
      <c r="E34" s="51" t="s">
        <v>480</v>
      </c>
      <c r="F34" s="51" t="s">
        <v>473</v>
      </c>
      <c r="G34" s="51">
        <v>3</v>
      </c>
    </row>
    <row r="35" spans="1:7" ht="18.75" x14ac:dyDescent="0.15">
      <c r="A35" s="51">
        <v>29</v>
      </c>
      <c r="B35" s="51" t="s">
        <v>474</v>
      </c>
      <c r="C35" s="51" t="s">
        <v>459</v>
      </c>
      <c r="D35" s="52" t="s">
        <v>190</v>
      </c>
      <c r="E35" s="51" t="s">
        <v>480</v>
      </c>
      <c r="F35" s="51" t="s">
        <v>473</v>
      </c>
      <c r="G35" s="51">
        <v>2</v>
      </c>
    </row>
    <row r="36" spans="1:7" ht="18.75" x14ac:dyDescent="0.15">
      <c r="A36" s="51">
        <v>30</v>
      </c>
      <c r="B36" s="51" t="s">
        <v>474</v>
      </c>
      <c r="C36" s="51" t="s">
        <v>459</v>
      </c>
      <c r="D36" s="52" t="s">
        <v>205</v>
      </c>
      <c r="E36" s="51" t="s">
        <v>477</v>
      </c>
      <c r="F36" s="51" t="s">
        <v>473</v>
      </c>
      <c r="G36" s="51">
        <v>3</v>
      </c>
    </row>
    <row r="37" spans="1:7" ht="18.75" x14ac:dyDescent="0.15">
      <c r="A37" s="51">
        <v>31</v>
      </c>
      <c r="B37" s="51" t="s">
        <v>470</v>
      </c>
      <c r="C37" s="51" t="s">
        <v>460</v>
      </c>
      <c r="D37" s="52" t="s">
        <v>420</v>
      </c>
      <c r="E37" s="51" t="s">
        <v>477</v>
      </c>
      <c r="F37" s="51" t="s">
        <v>481</v>
      </c>
      <c r="G37" s="51">
        <v>4</v>
      </c>
    </row>
    <row r="38" spans="1:7" ht="18.75" x14ac:dyDescent="0.15">
      <c r="A38" s="51">
        <v>32</v>
      </c>
      <c r="B38" s="51" t="s">
        <v>470</v>
      </c>
      <c r="C38" s="51" t="s">
        <v>459</v>
      </c>
      <c r="D38" s="52" t="s">
        <v>386</v>
      </c>
      <c r="E38" s="51" t="s">
        <v>477</v>
      </c>
      <c r="F38" s="51" t="s">
        <v>481</v>
      </c>
      <c r="G38" s="51">
        <v>3</v>
      </c>
    </row>
    <row r="39" spans="1:7" ht="18.75" x14ac:dyDescent="0.15">
      <c r="A39" s="51">
        <v>33</v>
      </c>
      <c r="B39" s="51" t="s">
        <v>474</v>
      </c>
      <c r="C39" s="51" t="s">
        <v>460</v>
      </c>
      <c r="D39" s="52" t="s">
        <v>239</v>
      </c>
      <c r="E39" s="51" t="s">
        <v>480</v>
      </c>
      <c r="F39" s="51" t="s">
        <v>481</v>
      </c>
      <c r="G39" s="51">
        <v>3</v>
      </c>
    </row>
    <row r="40" spans="1:7" ht="18.75" x14ac:dyDescent="0.15">
      <c r="A40" s="51">
        <v>34</v>
      </c>
      <c r="B40" s="51" t="s">
        <v>470</v>
      </c>
      <c r="C40" s="51" t="s">
        <v>460</v>
      </c>
      <c r="D40" s="52" t="s">
        <v>410</v>
      </c>
      <c r="E40" s="51" t="s">
        <v>475</v>
      </c>
      <c r="F40" s="51" t="s">
        <v>473</v>
      </c>
      <c r="G40" s="51">
        <v>3</v>
      </c>
    </row>
    <row r="41" spans="1:7" ht="18.75" x14ac:dyDescent="0.15">
      <c r="A41" s="51">
        <v>35</v>
      </c>
      <c r="B41" s="51" t="s">
        <v>474</v>
      </c>
      <c r="C41" s="51" t="s">
        <v>459</v>
      </c>
      <c r="D41" s="52" t="s">
        <v>203</v>
      </c>
      <c r="E41" s="51" t="s">
        <v>478</v>
      </c>
      <c r="F41" s="51" t="s">
        <v>472</v>
      </c>
      <c r="G41" s="51">
        <v>5</v>
      </c>
    </row>
    <row r="42" spans="1:7" ht="18.75" x14ac:dyDescent="0.15">
      <c r="A42" s="51">
        <v>36</v>
      </c>
      <c r="B42" s="51" t="s">
        <v>474</v>
      </c>
      <c r="C42" s="51" t="s">
        <v>459</v>
      </c>
      <c r="D42" s="52" t="s">
        <v>197</v>
      </c>
      <c r="E42" s="51" t="s">
        <v>471</v>
      </c>
      <c r="F42" s="51" t="s">
        <v>481</v>
      </c>
      <c r="G42" s="51">
        <v>4</v>
      </c>
    </row>
    <row r="43" spans="1:7" ht="18.75" x14ac:dyDescent="0.15">
      <c r="A43" s="51">
        <v>37</v>
      </c>
      <c r="B43" s="51" t="s">
        <v>474</v>
      </c>
      <c r="C43" s="51" t="s">
        <v>465</v>
      </c>
      <c r="D43" s="52" t="s">
        <v>249</v>
      </c>
      <c r="E43" s="51" t="s">
        <v>475</v>
      </c>
      <c r="F43" s="51" t="s">
        <v>472</v>
      </c>
      <c r="G43" s="51">
        <v>4</v>
      </c>
    </row>
    <row r="44" spans="1:7" ht="18.75" x14ac:dyDescent="0.15">
      <c r="A44" s="51">
        <v>38</v>
      </c>
      <c r="B44" s="51" t="s">
        <v>474</v>
      </c>
      <c r="C44" s="51" t="s">
        <v>465</v>
      </c>
      <c r="D44" s="52" t="s">
        <v>251</v>
      </c>
      <c r="E44" s="51" t="s">
        <v>477</v>
      </c>
      <c r="F44" s="51" t="s">
        <v>479</v>
      </c>
      <c r="G44" s="51">
        <v>2</v>
      </c>
    </row>
    <row r="45" spans="1:7" ht="18.75" x14ac:dyDescent="0.15">
      <c r="A45" s="51">
        <v>39</v>
      </c>
      <c r="B45" s="51" t="s">
        <v>474</v>
      </c>
      <c r="C45" s="51" t="s">
        <v>459</v>
      </c>
      <c r="D45" s="52" t="s">
        <v>172</v>
      </c>
      <c r="E45" s="51" t="s">
        <v>478</v>
      </c>
      <c r="F45" s="51" t="s">
        <v>481</v>
      </c>
      <c r="G45" s="51">
        <v>3</v>
      </c>
    </row>
    <row r="46" spans="1:7" ht="18.75" x14ac:dyDescent="0.15">
      <c r="A46" s="51">
        <v>40</v>
      </c>
      <c r="B46" s="51" t="s">
        <v>470</v>
      </c>
      <c r="C46" s="51" t="s">
        <v>459</v>
      </c>
      <c r="D46" s="52" t="s">
        <v>384</v>
      </c>
      <c r="E46" s="51" t="s">
        <v>478</v>
      </c>
      <c r="F46" s="51" t="s">
        <v>479</v>
      </c>
      <c r="G46" s="51">
        <v>1</v>
      </c>
    </row>
    <row r="47" spans="1:7" ht="18.75" x14ac:dyDescent="0.15">
      <c r="A47" s="51">
        <v>41</v>
      </c>
      <c r="B47" s="51" t="s">
        <v>474</v>
      </c>
      <c r="C47" s="51" t="s">
        <v>460</v>
      </c>
      <c r="D47" s="52" t="s">
        <v>226</v>
      </c>
      <c r="E47" s="51" t="s">
        <v>477</v>
      </c>
      <c r="F47" s="51" t="s">
        <v>481</v>
      </c>
      <c r="G47" s="51">
        <v>3</v>
      </c>
    </row>
    <row r="48" spans="1:7" ht="18.75" x14ac:dyDescent="0.15">
      <c r="A48" s="51">
        <v>42</v>
      </c>
      <c r="B48" s="51" t="s">
        <v>470</v>
      </c>
      <c r="C48" s="51" t="s">
        <v>460</v>
      </c>
      <c r="D48" s="52" t="s">
        <v>417</v>
      </c>
      <c r="E48" s="51" t="s">
        <v>475</v>
      </c>
      <c r="F48" s="51" t="s">
        <v>473</v>
      </c>
      <c r="G48" s="51">
        <v>2</v>
      </c>
    </row>
    <row r="49" spans="1:7" ht="18.75" x14ac:dyDescent="0.15">
      <c r="A49" s="51">
        <v>43</v>
      </c>
      <c r="B49" s="51" t="s">
        <v>470</v>
      </c>
      <c r="C49" s="51" t="s">
        <v>459</v>
      </c>
      <c r="D49" s="52" t="s">
        <v>378</v>
      </c>
      <c r="E49" s="51" t="s">
        <v>471</v>
      </c>
      <c r="F49" s="51" t="s">
        <v>472</v>
      </c>
      <c r="G49" s="51">
        <v>5</v>
      </c>
    </row>
    <row r="50" spans="1:7" ht="18.75" x14ac:dyDescent="0.15">
      <c r="A50" s="51">
        <v>44</v>
      </c>
      <c r="B50" s="51" t="s">
        <v>474</v>
      </c>
      <c r="C50" s="51" t="s">
        <v>460</v>
      </c>
      <c r="D50" s="52" t="s">
        <v>212</v>
      </c>
      <c r="E50" s="51" t="s">
        <v>478</v>
      </c>
      <c r="F50" s="51" t="s">
        <v>472</v>
      </c>
      <c r="G50" s="51">
        <v>4</v>
      </c>
    </row>
    <row r="51" spans="1:7" ht="18.75" x14ac:dyDescent="0.15">
      <c r="A51" s="51">
        <v>45</v>
      </c>
      <c r="B51" s="51" t="s">
        <v>470</v>
      </c>
      <c r="C51" s="51" t="s">
        <v>459</v>
      </c>
      <c r="D51" s="52" t="s">
        <v>394</v>
      </c>
      <c r="E51" s="51" t="s">
        <v>475</v>
      </c>
      <c r="F51" s="51" t="s">
        <v>472</v>
      </c>
      <c r="G51" s="51">
        <v>4</v>
      </c>
    </row>
    <row r="52" spans="1:7" ht="18.75" x14ac:dyDescent="0.15">
      <c r="A52" s="51">
        <v>46</v>
      </c>
      <c r="B52" s="51" t="s">
        <v>476</v>
      </c>
      <c r="C52" s="51" t="s">
        <v>459</v>
      </c>
      <c r="D52" s="52" t="s">
        <v>291</v>
      </c>
      <c r="E52" s="51" t="s">
        <v>477</v>
      </c>
      <c r="F52" s="51" t="s">
        <v>472</v>
      </c>
      <c r="G52" s="51">
        <v>4</v>
      </c>
    </row>
    <row r="53" spans="1:7" ht="18.75" x14ac:dyDescent="0.15">
      <c r="A53" s="51">
        <v>47</v>
      </c>
      <c r="B53" s="51" t="s">
        <v>470</v>
      </c>
      <c r="C53" s="51" t="s">
        <v>460</v>
      </c>
      <c r="D53" s="52" t="s">
        <v>402</v>
      </c>
      <c r="E53" s="51" t="s">
        <v>478</v>
      </c>
      <c r="F53" s="51" t="s">
        <v>473</v>
      </c>
      <c r="G53" s="51">
        <v>3</v>
      </c>
    </row>
    <row r="54" spans="1:7" ht="18.75" x14ac:dyDescent="0.15">
      <c r="A54" s="51">
        <v>48</v>
      </c>
      <c r="B54" s="51" t="s">
        <v>470</v>
      </c>
      <c r="C54" s="51" t="s">
        <v>465</v>
      </c>
      <c r="D54" s="52" t="s">
        <v>446</v>
      </c>
      <c r="E54" s="51" t="s">
        <v>477</v>
      </c>
      <c r="F54" s="51" t="s">
        <v>472</v>
      </c>
      <c r="G54" s="51">
        <v>4</v>
      </c>
    </row>
    <row r="55" spans="1:7" ht="18.75" x14ac:dyDescent="0.15">
      <c r="A55" s="51">
        <v>49</v>
      </c>
      <c r="B55" s="51" t="s">
        <v>470</v>
      </c>
      <c r="C55" s="51" t="s">
        <v>460</v>
      </c>
      <c r="D55" s="52" t="s">
        <v>411</v>
      </c>
      <c r="E55" s="51" t="s">
        <v>480</v>
      </c>
      <c r="F55" s="51" t="s">
        <v>481</v>
      </c>
      <c r="G55" s="51">
        <v>4</v>
      </c>
    </row>
    <row r="56" spans="1:7" ht="18.75" x14ac:dyDescent="0.15">
      <c r="A56" s="51">
        <v>50</v>
      </c>
      <c r="B56" s="51" t="s">
        <v>474</v>
      </c>
      <c r="C56" s="51" t="s">
        <v>465</v>
      </c>
      <c r="D56" s="52" t="s">
        <v>248</v>
      </c>
      <c r="E56" s="51" t="s">
        <v>471</v>
      </c>
      <c r="F56" s="51" t="s">
        <v>479</v>
      </c>
      <c r="G56" s="51">
        <v>1</v>
      </c>
    </row>
    <row r="57" spans="1:7" ht="18.75" x14ac:dyDescent="0.15">
      <c r="A57" s="51">
        <v>51</v>
      </c>
      <c r="B57" s="51" t="s">
        <v>476</v>
      </c>
      <c r="C57" s="51" t="s">
        <v>459</v>
      </c>
      <c r="D57" s="52" t="s">
        <v>286</v>
      </c>
      <c r="E57" s="51" t="s">
        <v>477</v>
      </c>
      <c r="F57" s="51" t="s">
        <v>473</v>
      </c>
      <c r="G57" s="51">
        <v>4</v>
      </c>
    </row>
    <row r="58" spans="1:7" ht="18.75" x14ac:dyDescent="0.15">
      <c r="A58" s="51">
        <v>52</v>
      </c>
      <c r="B58" s="51" t="s">
        <v>474</v>
      </c>
      <c r="C58" s="51" t="s">
        <v>460</v>
      </c>
      <c r="D58" s="52" t="s">
        <v>218</v>
      </c>
      <c r="E58" s="51" t="s">
        <v>475</v>
      </c>
      <c r="F58" s="51" t="s">
        <v>481</v>
      </c>
      <c r="G58" s="51">
        <v>4</v>
      </c>
    </row>
    <row r="59" spans="1:7" ht="18.75" x14ac:dyDescent="0.15">
      <c r="A59" s="51">
        <v>53</v>
      </c>
      <c r="B59" s="51" t="s">
        <v>476</v>
      </c>
      <c r="C59" s="51" t="s">
        <v>460</v>
      </c>
      <c r="D59" s="52" t="s">
        <v>320</v>
      </c>
      <c r="E59" s="51" t="s">
        <v>480</v>
      </c>
      <c r="F59" s="51" t="s">
        <v>472</v>
      </c>
      <c r="G59" s="51">
        <v>4</v>
      </c>
    </row>
    <row r="60" spans="1:7" ht="18.75" x14ac:dyDescent="0.15">
      <c r="A60" s="51">
        <v>54</v>
      </c>
      <c r="B60" s="51" t="s">
        <v>470</v>
      </c>
      <c r="C60" s="51" t="s">
        <v>465</v>
      </c>
      <c r="D60" s="52" t="s">
        <v>428</v>
      </c>
      <c r="E60" s="51" t="s">
        <v>477</v>
      </c>
      <c r="F60" s="51" t="s">
        <v>472</v>
      </c>
      <c r="G60" s="51">
        <v>5</v>
      </c>
    </row>
    <row r="61" spans="1:7" ht="18.75" x14ac:dyDescent="0.15">
      <c r="A61" s="51">
        <v>55</v>
      </c>
      <c r="B61" s="51" t="s">
        <v>476</v>
      </c>
      <c r="C61" s="51" t="s">
        <v>460</v>
      </c>
      <c r="D61" s="52" t="s">
        <v>330</v>
      </c>
      <c r="E61" s="51" t="s">
        <v>471</v>
      </c>
      <c r="F61" s="51" t="s">
        <v>481</v>
      </c>
      <c r="G61" s="51">
        <v>3</v>
      </c>
    </row>
    <row r="62" spans="1:7" ht="18.75" x14ac:dyDescent="0.15">
      <c r="A62" s="51">
        <v>56</v>
      </c>
      <c r="B62" s="51" t="s">
        <v>476</v>
      </c>
      <c r="C62" s="51" t="s">
        <v>460</v>
      </c>
      <c r="D62" s="52" t="s">
        <v>310</v>
      </c>
      <c r="E62" s="51" t="s">
        <v>480</v>
      </c>
      <c r="F62" s="51" t="s">
        <v>472</v>
      </c>
      <c r="G62" s="51">
        <v>4</v>
      </c>
    </row>
    <row r="63" spans="1:7" ht="18.75" x14ac:dyDescent="0.15">
      <c r="A63" s="51">
        <v>57</v>
      </c>
      <c r="B63" s="51" t="s">
        <v>476</v>
      </c>
      <c r="C63" s="51" t="s">
        <v>465</v>
      </c>
      <c r="D63" s="52" t="s">
        <v>364</v>
      </c>
      <c r="E63" s="51" t="s">
        <v>478</v>
      </c>
      <c r="F63" s="51" t="s">
        <v>472</v>
      </c>
      <c r="G63" s="51">
        <v>5</v>
      </c>
    </row>
    <row r="64" spans="1:7" ht="18.75" x14ac:dyDescent="0.15">
      <c r="A64" s="51">
        <v>58</v>
      </c>
      <c r="B64" s="51" t="s">
        <v>470</v>
      </c>
      <c r="C64" s="51" t="s">
        <v>465</v>
      </c>
      <c r="D64" s="52" t="s">
        <v>451</v>
      </c>
      <c r="E64" s="51" t="s">
        <v>480</v>
      </c>
      <c r="F64" s="51" t="s">
        <v>472</v>
      </c>
      <c r="G64" s="51">
        <v>5</v>
      </c>
    </row>
    <row r="65" spans="1:7" ht="18.75" x14ac:dyDescent="0.15">
      <c r="A65" s="51">
        <v>59</v>
      </c>
      <c r="B65" s="51" t="s">
        <v>474</v>
      </c>
      <c r="C65" s="51" t="s">
        <v>459</v>
      </c>
      <c r="D65" s="52" t="s">
        <v>199</v>
      </c>
      <c r="E65" s="51" t="s">
        <v>477</v>
      </c>
      <c r="F65" s="51" t="s">
        <v>472</v>
      </c>
      <c r="G65" s="51">
        <v>3</v>
      </c>
    </row>
    <row r="66" spans="1:7" ht="18.75" x14ac:dyDescent="0.15">
      <c r="A66" s="51">
        <v>60</v>
      </c>
      <c r="B66" s="51" t="s">
        <v>474</v>
      </c>
      <c r="C66" s="51" t="s">
        <v>465</v>
      </c>
      <c r="D66" s="52" t="s">
        <v>253</v>
      </c>
      <c r="E66" s="51" t="s">
        <v>478</v>
      </c>
      <c r="F66" s="51" t="s">
        <v>473</v>
      </c>
      <c r="G66" s="51">
        <v>3</v>
      </c>
    </row>
    <row r="67" spans="1:7" ht="18.75" x14ac:dyDescent="0.15">
      <c r="A67" s="51">
        <v>61</v>
      </c>
      <c r="B67" s="51" t="s">
        <v>474</v>
      </c>
      <c r="C67" s="51" t="s">
        <v>459</v>
      </c>
      <c r="D67" s="52" t="s">
        <v>184</v>
      </c>
      <c r="E67" s="51" t="s">
        <v>478</v>
      </c>
      <c r="F67" s="51" t="s">
        <v>481</v>
      </c>
      <c r="G67" s="51">
        <v>4</v>
      </c>
    </row>
    <row r="68" spans="1:7" ht="18.75" x14ac:dyDescent="0.15">
      <c r="A68" s="51">
        <v>62</v>
      </c>
      <c r="B68" s="51" t="s">
        <v>470</v>
      </c>
      <c r="C68" s="51" t="s">
        <v>459</v>
      </c>
      <c r="D68" s="52" t="s">
        <v>389</v>
      </c>
      <c r="E68" s="51" t="s">
        <v>475</v>
      </c>
      <c r="F68" s="51" t="s">
        <v>472</v>
      </c>
      <c r="G68" s="51">
        <v>5</v>
      </c>
    </row>
    <row r="69" spans="1:7" ht="18.75" x14ac:dyDescent="0.15">
      <c r="A69" s="51">
        <v>63</v>
      </c>
      <c r="B69" s="51" t="s">
        <v>476</v>
      </c>
      <c r="C69" s="51" t="s">
        <v>465</v>
      </c>
      <c r="D69" s="52" t="s">
        <v>361</v>
      </c>
      <c r="E69" s="51" t="s">
        <v>471</v>
      </c>
      <c r="F69" s="51" t="s">
        <v>472</v>
      </c>
      <c r="G69" s="51">
        <v>5</v>
      </c>
    </row>
    <row r="70" spans="1:7" ht="18.75" x14ac:dyDescent="0.15">
      <c r="A70" s="51">
        <v>64</v>
      </c>
      <c r="B70" s="51" t="s">
        <v>470</v>
      </c>
      <c r="C70" s="51" t="s">
        <v>460</v>
      </c>
      <c r="D70" s="52" t="s">
        <v>204</v>
      </c>
      <c r="E70" s="51" t="s">
        <v>478</v>
      </c>
      <c r="F70" s="51" t="s">
        <v>472</v>
      </c>
      <c r="G70" s="51">
        <v>5</v>
      </c>
    </row>
    <row r="71" spans="1:7" ht="18.75" x14ac:dyDescent="0.15">
      <c r="A71" s="51">
        <v>65</v>
      </c>
      <c r="B71" s="51" t="s">
        <v>470</v>
      </c>
      <c r="C71" s="51" t="s">
        <v>460</v>
      </c>
      <c r="D71" s="52" t="s">
        <v>421</v>
      </c>
      <c r="E71" s="51" t="s">
        <v>471</v>
      </c>
      <c r="F71" s="51" t="s">
        <v>472</v>
      </c>
      <c r="G71" s="51">
        <v>5</v>
      </c>
    </row>
    <row r="72" spans="1:7" ht="18.75" x14ac:dyDescent="0.15">
      <c r="A72" s="51">
        <v>66</v>
      </c>
      <c r="B72" s="51" t="s">
        <v>474</v>
      </c>
      <c r="C72" s="51" t="s">
        <v>459</v>
      </c>
      <c r="D72" s="52" t="s">
        <v>194</v>
      </c>
      <c r="E72" s="51" t="s">
        <v>471</v>
      </c>
      <c r="F72" s="51" t="s">
        <v>481</v>
      </c>
      <c r="G72" s="51">
        <v>4</v>
      </c>
    </row>
    <row r="73" spans="1:7" ht="18.75" x14ac:dyDescent="0.15">
      <c r="A73" s="51">
        <v>67</v>
      </c>
      <c r="B73" s="51" t="s">
        <v>474</v>
      </c>
      <c r="C73" s="51" t="s">
        <v>465</v>
      </c>
      <c r="D73" s="52" t="s">
        <v>250</v>
      </c>
      <c r="E73" s="51" t="s">
        <v>471</v>
      </c>
      <c r="F73" s="51" t="s">
        <v>479</v>
      </c>
      <c r="G73" s="51">
        <v>2</v>
      </c>
    </row>
    <row r="74" spans="1:7" ht="18.75" x14ac:dyDescent="0.15">
      <c r="A74" s="51">
        <v>68</v>
      </c>
      <c r="B74" s="51" t="s">
        <v>470</v>
      </c>
      <c r="C74" s="51" t="s">
        <v>465</v>
      </c>
      <c r="D74" s="52" t="s">
        <v>434</v>
      </c>
      <c r="E74" s="51" t="s">
        <v>480</v>
      </c>
      <c r="F74" s="51" t="s">
        <v>472</v>
      </c>
      <c r="G74" s="51">
        <v>4</v>
      </c>
    </row>
    <row r="75" spans="1:7" ht="18.75" x14ac:dyDescent="0.15">
      <c r="A75" s="51">
        <v>69</v>
      </c>
      <c r="B75" s="51" t="s">
        <v>476</v>
      </c>
      <c r="C75" s="51" t="s">
        <v>465</v>
      </c>
      <c r="D75" s="52" t="s">
        <v>348</v>
      </c>
      <c r="E75" s="51" t="s">
        <v>475</v>
      </c>
      <c r="F75" s="51" t="s">
        <v>472</v>
      </c>
      <c r="G75" s="51">
        <v>5</v>
      </c>
    </row>
    <row r="76" spans="1:7" ht="18.75" x14ac:dyDescent="0.15">
      <c r="A76" s="51">
        <v>70</v>
      </c>
      <c r="B76" s="51" t="s">
        <v>470</v>
      </c>
      <c r="C76" s="51" t="s">
        <v>460</v>
      </c>
      <c r="D76" s="52" t="s">
        <v>376</v>
      </c>
      <c r="E76" s="51" t="s">
        <v>475</v>
      </c>
      <c r="F76" s="51" t="s">
        <v>472</v>
      </c>
      <c r="G76" s="51">
        <v>5</v>
      </c>
    </row>
    <row r="77" spans="1:7" ht="18.75" x14ac:dyDescent="0.15">
      <c r="A77" s="51">
        <v>71</v>
      </c>
      <c r="B77" s="51" t="s">
        <v>470</v>
      </c>
      <c r="C77" s="51" t="s">
        <v>465</v>
      </c>
      <c r="D77" s="52" t="s">
        <v>449</v>
      </c>
      <c r="E77" s="51" t="s">
        <v>477</v>
      </c>
      <c r="F77" s="51" t="s">
        <v>472</v>
      </c>
      <c r="G77" s="51">
        <v>5</v>
      </c>
    </row>
    <row r="78" spans="1:7" ht="18.75" x14ac:dyDescent="0.15">
      <c r="A78" s="51">
        <v>72</v>
      </c>
      <c r="B78" s="51" t="s">
        <v>470</v>
      </c>
      <c r="C78" s="51" t="s">
        <v>460</v>
      </c>
      <c r="D78" s="52" t="s">
        <v>419</v>
      </c>
      <c r="E78" s="51" t="s">
        <v>471</v>
      </c>
      <c r="F78" s="51" t="s">
        <v>481</v>
      </c>
      <c r="G78" s="51">
        <v>4</v>
      </c>
    </row>
    <row r="79" spans="1:7" ht="18.75" x14ac:dyDescent="0.15">
      <c r="A79" s="51">
        <v>73</v>
      </c>
      <c r="B79" s="51" t="s">
        <v>476</v>
      </c>
      <c r="C79" s="51" t="s">
        <v>465</v>
      </c>
      <c r="D79" s="52" t="s">
        <v>341</v>
      </c>
      <c r="E79" s="51" t="s">
        <v>477</v>
      </c>
      <c r="F79" s="51" t="s">
        <v>472</v>
      </c>
      <c r="G79" s="51">
        <v>4</v>
      </c>
    </row>
    <row r="80" spans="1:7" ht="18.75" x14ac:dyDescent="0.15">
      <c r="A80" s="51">
        <v>74</v>
      </c>
      <c r="B80" s="51" t="s">
        <v>474</v>
      </c>
      <c r="C80" s="51" t="s">
        <v>460</v>
      </c>
      <c r="D80" s="52" t="s">
        <v>237</v>
      </c>
      <c r="E80" s="51" t="s">
        <v>471</v>
      </c>
      <c r="F80" s="51" t="s">
        <v>472</v>
      </c>
      <c r="G80" s="51">
        <v>5</v>
      </c>
    </row>
    <row r="81" spans="1:7" ht="18.75" x14ac:dyDescent="0.15">
      <c r="A81" s="51">
        <v>75</v>
      </c>
      <c r="B81" s="51" t="s">
        <v>474</v>
      </c>
      <c r="C81" s="51" t="s">
        <v>459</v>
      </c>
      <c r="D81" s="52" t="s">
        <v>193</v>
      </c>
      <c r="E81" s="51" t="s">
        <v>475</v>
      </c>
      <c r="F81" s="51" t="s">
        <v>473</v>
      </c>
      <c r="G81" s="51">
        <v>3</v>
      </c>
    </row>
    <row r="82" spans="1:7" ht="18.75" x14ac:dyDescent="0.15">
      <c r="A82" s="51">
        <v>76</v>
      </c>
      <c r="B82" s="51" t="s">
        <v>470</v>
      </c>
      <c r="C82" s="51" t="s">
        <v>460</v>
      </c>
      <c r="D82" s="52" t="s">
        <v>418</v>
      </c>
      <c r="E82" s="51" t="s">
        <v>478</v>
      </c>
      <c r="F82" s="51" t="s">
        <v>472</v>
      </c>
      <c r="G82" s="51">
        <v>4</v>
      </c>
    </row>
    <row r="83" spans="1:7" ht="18.75" x14ac:dyDescent="0.15">
      <c r="A83" s="51">
        <v>77</v>
      </c>
      <c r="B83" s="51" t="s">
        <v>474</v>
      </c>
      <c r="C83" s="51" t="s">
        <v>460</v>
      </c>
      <c r="D83" s="52" t="s">
        <v>210</v>
      </c>
      <c r="E83" s="51" t="s">
        <v>478</v>
      </c>
      <c r="F83" s="51" t="s">
        <v>472</v>
      </c>
      <c r="G83" s="51">
        <v>4</v>
      </c>
    </row>
    <row r="84" spans="1:7" ht="18.75" x14ac:dyDescent="0.15">
      <c r="A84" s="51">
        <v>78</v>
      </c>
      <c r="B84" s="51" t="s">
        <v>476</v>
      </c>
      <c r="C84" s="51" t="s">
        <v>459</v>
      </c>
      <c r="D84" s="52" t="s">
        <v>299</v>
      </c>
      <c r="E84" s="51" t="s">
        <v>475</v>
      </c>
      <c r="F84" s="51" t="s">
        <v>472</v>
      </c>
      <c r="G84" s="51">
        <v>5</v>
      </c>
    </row>
    <row r="85" spans="1:7" ht="18.75" x14ac:dyDescent="0.15">
      <c r="A85" s="51">
        <v>79</v>
      </c>
      <c r="B85" s="51" t="s">
        <v>474</v>
      </c>
      <c r="C85" s="51" t="s">
        <v>459</v>
      </c>
      <c r="D85" s="52" t="s">
        <v>151</v>
      </c>
      <c r="E85" s="51" t="s">
        <v>480</v>
      </c>
      <c r="F85" s="51" t="s">
        <v>473</v>
      </c>
      <c r="G85" s="51">
        <v>3</v>
      </c>
    </row>
    <row r="86" spans="1:7" ht="18.75" x14ac:dyDescent="0.15">
      <c r="A86" s="51">
        <v>80</v>
      </c>
      <c r="B86" s="51" t="s">
        <v>470</v>
      </c>
      <c r="C86" s="51" t="s">
        <v>465</v>
      </c>
      <c r="D86" s="52" t="s">
        <v>439</v>
      </c>
      <c r="E86" s="51" t="s">
        <v>478</v>
      </c>
      <c r="F86" s="51" t="s">
        <v>472</v>
      </c>
      <c r="G86" s="51">
        <v>3</v>
      </c>
    </row>
    <row r="87" spans="1:7" ht="18.75" x14ac:dyDescent="0.15">
      <c r="A87" s="51">
        <v>81</v>
      </c>
      <c r="B87" s="51" t="s">
        <v>470</v>
      </c>
      <c r="C87" s="51" t="s">
        <v>465</v>
      </c>
      <c r="D87" s="52" t="s">
        <v>438</v>
      </c>
      <c r="E87" s="51" t="s">
        <v>478</v>
      </c>
      <c r="F87" s="51" t="s">
        <v>472</v>
      </c>
      <c r="G87" s="51">
        <v>5</v>
      </c>
    </row>
    <row r="88" spans="1:7" ht="18.75" x14ac:dyDescent="0.15">
      <c r="A88" s="51">
        <v>82</v>
      </c>
      <c r="B88" s="51" t="s">
        <v>476</v>
      </c>
      <c r="C88" s="51" t="s">
        <v>459</v>
      </c>
      <c r="D88" s="52" t="s">
        <v>289</v>
      </c>
      <c r="E88" s="51" t="s">
        <v>471</v>
      </c>
      <c r="F88" s="51" t="s">
        <v>479</v>
      </c>
      <c r="G88" s="51">
        <v>1</v>
      </c>
    </row>
    <row r="89" spans="1:7" ht="18.75" x14ac:dyDescent="0.15">
      <c r="A89" s="51">
        <v>83</v>
      </c>
      <c r="B89" s="51" t="s">
        <v>470</v>
      </c>
      <c r="C89" s="51" t="s">
        <v>465</v>
      </c>
      <c r="D89" s="52" t="s">
        <v>453</v>
      </c>
      <c r="E89" s="51" t="s">
        <v>478</v>
      </c>
      <c r="F89" s="51" t="s">
        <v>479</v>
      </c>
      <c r="G89" s="51">
        <v>2</v>
      </c>
    </row>
    <row r="90" spans="1:7" ht="18.75" x14ac:dyDescent="0.15">
      <c r="A90" s="51">
        <v>84</v>
      </c>
      <c r="B90" s="51" t="s">
        <v>470</v>
      </c>
      <c r="C90" s="51" t="s">
        <v>465</v>
      </c>
      <c r="D90" s="52" t="s">
        <v>430</v>
      </c>
      <c r="E90" s="51" t="s">
        <v>480</v>
      </c>
      <c r="F90" s="51" t="s">
        <v>472</v>
      </c>
      <c r="G90" s="51">
        <v>3</v>
      </c>
    </row>
    <row r="91" spans="1:7" ht="18.75" x14ac:dyDescent="0.15">
      <c r="A91" s="51">
        <v>85</v>
      </c>
      <c r="B91" s="51" t="s">
        <v>470</v>
      </c>
      <c r="C91" s="51" t="s">
        <v>460</v>
      </c>
      <c r="D91" s="52" t="s">
        <v>412</v>
      </c>
      <c r="E91" s="51" t="s">
        <v>477</v>
      </c>
      <c r="F91" s="51" t="s">
        <v>481</v>
      </c>
      <c r="G91" s="51">
        <v>3</v>
      </c>
    </row>
    <row r="92" spans="1:7" ht="18.75" x14ac:dyDescent="0.15">
      <c r="A92" s="51">
        <v>86</v>
      </c>
      <c r="B92" s="51" t="s">
        <v>474</v>
      </c>
      <c r="C92" s="51" t="s">
        <v>459</v>
      </c>
      <c r="D92" s="52" t="s">
        <v>175</v>
      </c>
      <c r="E92" s="51" t="s">
        <v>471</v>
      </c>
      <c r="F92" s="51" t="s">
        <v>479</v>
      </c>
      <c r="G92" s="51">
        <v>2</v>
      </c>
    </row>
    <row r="93" spans="1:7" ht="18.75" x14ac:dyDescent="0.15">
      <c r="A93" s="51">
        <v>87</v>
      </c>
      <c r="B93" s="51" t="s">
        <v>476</v>
      </c>
      <c r="C93" s="51" t="s">
        <v>460</v>
      </c>
      <c r="D93" s="52" t="s">
        <v>317</v>
      </c>
      <c r="E93" s="51" t="s">
        <v>478</v>
      </c>
      <c r="F93" s="51" t="s">
        <v>472</v>
      </c>
      <c r="G93" s="51">
        <v>5</v>
      </c>
    </row>
    <row r="94" spans="1:7" ht="18.75" x14ac:dyDescent="0.15">
      <c r="A94" s="51">
        <v>88</v>
      </c>
      <c r="B94" s="51" t="s">
        <v>470</v>
      </c>
      <c r="C94" s="51" t="s">
        <v>459</v>
      </c>
      <c r="D94" s="52" t="s">
        <v>367</v>
      </c>
      <c r="E94" s="51" t="s">
        <v>477</v>
      </c>
      <c r="F94" s="51" t="s">
        <v>472</v>
      </c>
      <c r="G94" s="51">
        <v>4</v>
      </c>
    </row>
    <row r="95" spans="1:7" ht="18.75" x14ac:dyDescent="0.15">
      <c r="A95" s="51">
        <v>89</v>
      </c>
      <c r="B95" s="51" t="s">
        <v>474</v>
      </c>
      <c r="C95" s="51" t="s">
        <v>465</v>
      </c>
      <c r="D95" s="52" t="s">
        <v>243</v>
      </c>
      <c r="E95" s="51" t="s">
        <v>478</v>
      </c>
      <c r="F95" s="51" t="s">
        <v>472</v>
      </c>
      <c r="G95" s="51">
        <v>4</v>
      </c>
    </row>
    <row r="96" spans="1:7" ht="18.75" x14ac:dyDescent="0.15">
      <c r="A96" s="51">
        <v>90</v>
      </c>
      <c r="B96" s="51" t="s">
        <v>470</v>
      </c>
      <c r="C96" s="51" t="s">
        <v>465</v>
      </c>
      <c r="D96" s="52" t="s">
        <v>426</v>
      </c>
      <c r="E96" s="51" t="s">
        <v>475</v>
      </c>
      <c r="F96" s="51" t="s">
        <v>473</v>
      </c>
      <c r="G96" s="51">
        <v>3</v>
      </c>
    </row>
    <row r="97" spans="1:7" ht="18.75" x14ac:dyDescent="0.15">
      <c r="A97" s="51">
        <v>91</v>
      </c>
      <c r="B97" s="51" t="s">
        <v>474</v>
      </c>
      <c r="C97" s="51" t="s">
        <v>460</v>
      </c>
      <c r="D97" s="52" t="s">
        <v>221</v>
      </c>
      <c r="E97" s="51" t="s">
        <v>475</v>
      </c>
      <c r="F97" s="51" t="s">
        <v>479</v>
      </c>
      <c r="G97" s="51">
        <v>1</v>
      </c>
    </row>
    <row r="98" spans="1:7" ht="18.75" x14ac:dyDescent="0.15">
      <c r="A98" s="51">
        <v>92</v>
      </c>
      <c r="B98" s="51" t="s">
        <v>470</v>
      </c>
      <c r="C98" s="51" t="s">
        <v>459</v>
      </c>
      <c r="D98" s="52" t="s">
        <v>379</v>
      </c>
      <c r="E98" s="51" t="s">
        <v>478</v>
      </c>
      <c r="F98" s="51" t="s">
        <v>472</v>
      </c>
      <c r="G98" s="51">
        <v>5</v>
      </c>
    </row>
    <row r="99" spans="1:7" ht="18.75" x14ac:dyDescent="0.15">
      <c r="A99" s="51">
        <v>93</v>
      </c>
      <c r="B99" s="51" t="s">
        <v>474</v>
      </c>
      <c r="C99" s="51" t="s">
        <v>459</v>
      </c>
      <c r="D99" s="52" t="s">
        <v>179</v>
      </c>
      <c r="E99" s="51" t="s">
        <v>480</v>
      </c>
      <c r="F99" s="51" t="s">
        <v>481</v>
      </c>
      <c r="G99" s="51">
        <v>4</v>
      </c>
    </row>
    <row r="100" spans="1:7" ht="18.75" x14ac:dyDescent="0.15">
      <c r="A100" s="51">
        <v>94</v>
      </c>
      <c r="B100" s="51" t="s">
        <v>470</v>
      </c>
      <c r="C100" s="51" t="s">
        <v>465</v>
      </c>
      <c r="D100" s="52" t="s">
        <v>447</v>
      </c>
      <c r="E100" s="51" t="s">
        <v>475</v>
      </c>
      <c r="F100" s="51" t="s">
        <v>472</v>
      </c>
      <c r="G100" s="51">
        <v>4</v>
      </c>
    </row>
    <row r="101" spans="1:7" ht="18.75" x14ac:dyDescent="0.15">
      <c r="A101" s="51">
        <v>95</v>
      </c>
      <c r="B101" s="51" t="s">
        <v>474</v>
      </c>
      <c r="C101" s="51" t="s">
        <v>460</v>
      </c>
      <c r="D101" s="52" t="s">
        <v>232</v>
      </c>
      <c r="E101" s="51" t="s">
        <v>480</v>
      </c>
      <c r="F101" s="51" t="s">
        <v>473</v>
      </c>
      <c r="G101" s="51">
        <v>3</v>
      </c>
    </row>
    <row r="102" spans="1:7" ht="18.75" x14ac:dyDescent="0.15">
      <c r="A102" s="51">
        <v>96</v>
      </c>
      <c r="B102" s="51" t="s">
        <v>474</v>
      </c>
      <c r="C102" s="51" t="s">
        <v>465</v>
      </c>
      <c r="D102" s="52" t="s">
        <v>261</v>
      </c>
      <c r="E102" s="51" t="s">
        <v>477</v>
      </c>
      <c r="F102" s="51" t="s">
        <v>473</v>
      </c>
      <c r="G102" s="51">
        <v>3</v>
      </c>
    </row>
    <row r="103" spans="1:7" ht="18.75" x14ac:dyDescent="0.15">
      <c r="A103" s="51">
        <v>97</v>
      </c>
      <c r="B103" s="51" t="s">
        <v>476</v>
      </c>
      <c r="C103" s="51" t="s">
        <v>465</v>
      </c>
      <c r="D103" s="52" t="s">
        <v>346</v>
      </c>
      <c r="E103" s="51" t="s">
        <v>480</v>
      </c>
      <c r="F103" s="51" t="s">
        <v>473</v>
      </c>
      <c r="G103" s="51">
        <v>2</v>
      </c>
    </row>
    <row r="104" spans="1:7" ht="18.75" x14ac:dyDescent="0.15">
      <c r="A104" s="51">
        <v>98</v>
      </c>
      <c r="B104" s="51" t="s">
        <v>474</v>
      </c>
      <c r="C104" s="51" t="s">
        <v>465</v>
      </c>
      <c r="D104" s="52" t="s">
        <v>237</v>
      </c>
      <c r="E104" s="51" t="s">
        <v>480</v>
      </c>
      <c r="F104" s="51" t="s">
        <v>481</v>
      </c>
      <c r="G104" s="51">
        <v>3</v>
      </c>
    </row>
    <row r="105" spans="1:7" ht="18.75" x14ac:dyDescent="0.15">
      <c r="A105" s="51">
        <v>99</v>
      </c>
      <c r="B105" s="51" t="s">
        <v>476</v>
      </c>
      <c r="C105" s="51" t="s">
        <v>460</v>
      </c>
      <c r="D105" s="52" t="s">
        <v>318</v>
      </c>
      <c r="E105" s="51" t="s">
        <v>477</v>
      </c>
      <c r="F105" s="51" t="s">
        <v>479</v>
      </c>
      <c r="G105" s="51">
        <v>2</v>
      </c>
    </row>
    <row r="106" spans="1:7" ht="18.75" x14ac:dyDescent="0.15">
      <c r="A106" s="51">
        <v>100</v>
      </c>
      <c r="B106" s="51" t="s">
        <v>474</v>
      </c>
      <c r="C106" s="51" t="s">
        <v>460</v>
      </c>
      <c r="D106" s="52" t="s">
        <v>233</v>
      </c>
      <c r="E106" s="51" t="s">
        <v>475</v>
      </c>
      <c r="F106" s="51" t="s">
        <v>472</v>
      </c>
      <c r="G106" s="51">
        <v>4</v>
      </c>
    </row>
    <row r="107" spans="1:7" ht="18.75" x14ac:dyDescent="0.15">
      <c r="A107" s="51">
        <v>101</v>
      </c>
      <c r="B107" s="51" t="s">
        <v>474</v>
      </c>
      <c r="C107" s="51" t="s">
        <v>465</v>
      </c>
      <c r="D107" s="52" t="s">
        <v>257</v>
      </c>
      <c r="E107" s="51" t="s">
        <v>471</v>
      </c>
      <c r="F107" s="51" t="s">
        <v>481</v>
      </c>
      <c r="G107" s="51">
        <v>4</v>
      </c>
    </row>
    <row r="108" spans="1:7" ht="18.75" x14ac:dyDescent="0.15">
      <c r="A108" s="51">
        <v>102</v>
      </c>
      <c r="B108" s="51" t="s">
        <v>470</v>
      </c>
      <c r="C108" s="51" t="s">
        <v>465</v>
      </c>
      <c r="D108" s="52" t="s">
        <v>450</v>
      </c>
      <c r="E108" s="51" t="s">
        <v>478</v>
      </c>
      <c r="F108" s="51" t="s">
        <v>472</v>
      </c>
      <c r="G108" s="51">
        <v>5</v>
      </c>
    </row>
    <row r="109" spans="1:7" ht="18.75" x14ac:dyDescent="0.15">
      <c r="A109" s="51">
        <v>103</v>
      </c>
      <c r="B109" s="51" t="s">
        <v>476</v>
      </c>
      <c r="C109" s="51" t="s">
        <v>460</v>
      </c>
      <c r="D109" s="52" t="s">
        <v>312</v>
      </c>
      <c r="E109" s="51" t="s">
        <v>475</v>
      </c>
      <c r="F109" s="51" t="s">
        <v>472</v>
      </c>
      <c r="G109" s="51">
        <v>5</v>
      </c>
    </row>
    <row r="110" spans="1:7" ht="18.75" x14ac:dyDescent="0.15">
      <c r="A110" s="51">
        <v>104</v>
      </c>
      <c r="B110" s="51" t="s">
        <v>474</v>
      </c>
      <c r="C110" s="51" t="s">
        <v>460</v>
      </c>
      <c r="D110" s="52" t="s">
        <v>225</v>
      </c>
      <c r="E110" s="51" t="s">
        <v>477</v>
      </c>
      <c r="F110" s="51" t="s">
        <v>481</v>
      </c>
      <c r="G110" s="51">
        <v>3</v>
      </c>
    </row>
    <row r="111" spans="1:7" ht="18.75" x14ac:dyDescent="0.15">
      <c r="A111" s="51">
        <v>105</v>
      </c>
      <c r="B111" s="51" t="s">
        <v>470</v>
      </c>
      <c r="C111" s="51" t="s">
        <v>460</v>
      </c>
      <c r="D111" s="52" t="s">
        <v>414</v>
      </c>
      <c r="E111" s="51" t="s">
        <v>471</v>
      </c>
      <c r="F111" s="51" t="s">
        <v>481</v>
      </c>
      <c r="G111" s="51">
        <v>4</v>
      </c>
    </row>
    <row r="112" spans="1:7" ht="18.75" x14ac:dyDescent="0.15">
      <c r="A112" s="51">
        <v>106</v>
      </c>
      <c r="B112" s="51" t="s">
        <v>474</v>
      </c>
      <c r="C112" s="51" t="s">
        <v>465</v>
      </c>
      <c r="D112" s="52" t="s">
        <v>270</v>
      </c>
      <c r="E112" s="51" t="s">
        <v>477</v>
      </c>
      <c r="F112" s="51" t="s">
        <v>472</v>
      </c>
      <c r="G112" s="51">
        <v>5</v>
      </c>
    </row>
    <row r="113" spans="1:7" ht="18.75" x14ac:dyDescent="0.15">
      <c r="A113" s="51">
        <v>107</v>
      </c>
      <c r="B113" s="51" t="s">
        <v>470</v>
      </c>
      <c r="C113" s="51" t="s">
        <v>459</v>
      </c>
      <c r="D113" s="52" t="s">
        <v>387</v>
      </c>
      <c r="E113" s="51" t="s">
        <v>471</v>
      </c>
      <c r="F113" s="51" t="s">
        <v>473</v>
      </c>
      <c r="G113" s="51">
        <v>3</v>
      </c>
    </row>
    <row r="114" spans="1:7" ht="18.75" x14ac:dyDescent="0.15">
      <c r="A114" s="51">
        <v>108</v>
      </c>
      <c r="B114" s="51" t="s">
        <v>474</v>
      </c>
      <c r="C114" s="51" t="s">
        <v>465</v>
      </c>
      <c r="D114" s="52" t="s">
        <v>246</v>
      </c>
      <c r="E114" s="51" t="s">
        <v>471</v>
      </c>
      <c r="F114" s="51" t="s">
        <v>472</v>
      </c>
      <c r="G114" s="51">
        <v>5</v>
      </c>
    </row>
    <row r="115" spans="1:7" ht="18.75" x14ac:dyDescent="0.15">
      <c r="A115" s="51">
        <v>109</v>
      </c>
      <c r="B115" s="51" t="s">
        <v>474</v>
      </c>
      <c r="C115" s="51" t="s">
        <v>459</v>
      </c>
      <c r="D115" s="52" t="s">
        <v>169</v>
      </c>
      <c r="E115" s="51" t="s">
        <v>475</v>
      </c>
      <c r="F115" s="51" t="s">
        <v>472</v>
      </c>
      <c r="G115" s="51">
        <v>4</v>
      </c>
    </row>
    <row r="116" spans="1:7" ht="18.75" x14ac:dyDescent="0.15">
      <c r="A116" s="51">
        <v>110</v>
      </c>
      <c r="B116" s="51" t="s">
        <v>474</v>
      </c>
      <c r="C116" s="51" t="s">
        <v>459</v>
      </c>
      <c r="D116" s="52" t="s">
        <v>154</v>
      </c>
      <c r="E116" s="51" t="s">
        <v>471</v>
      </c>
      <c r="F116" s="51" t="s">
        <v>479</v>
      </c>
      <c r="G116" s="51">
        <v>2</v>
      </c>
    </row>
    <row r="117" spans="1:7" ht="18.75" x14ac:dyDescent="0.15">
      <c r="A117" s="51">
        <v>111</v>
      </c>
      <c r="B117" s="51" t="s">
        <v>470</v>
      </c>
      <c r="C117" s="51" t="s">
        <v>465</v>
      </c>
      <c r="D117" s="52" t="s">
        <v>433</v>
      </c>
      <c r="E117" s="51" t="s">
        <v>480</v>
      </c>
      <c r="F117" s="51" t="s">
        <v>479</v>
      </c>
      <c r="G117" s="51">
        <v>1</v>
      </c>
    </row>
    <row r="118" spans="1:7" ht="18.75" x14ac:dyDescent="0.15">
      <c r="A118" s="51">
        <v>112</v>
      </c>
      <c r="B118" s="51" t="s">
        <v>476</v>
      </c>
      <c r="C118" s="51" t="s">
        <v>460</v>
      </c>
      <c r="D118" s="52" t="s">
        <v>313</v>
      </c>
      <c r="E118" s="51" t="s">
        <v>477</v>
      </c>
      <c r="F118" s="51" t="s">
        <v>473</v>
      </c>
      <c r="G118" s="51">
        <v>3</v>
      </c>
    </row>
    <row r="119" spans="1:7" ht="18.75" x14ac:dyDescent="0.15">
      <c r="A119" s="51">
        <v>113</v>
      </c>
      <c r="B119" s="51" t="s">
        <v>470</v>
      </c>
      <c r="C119" s="51" t="s">
        <v>459</v>
      </c>
      <c r="D119" s="52" t="s">
        <v>374</v>
      </c>
      <c r="E119" s="51" t="s">
        <v>471</v>
      </c>
      <c r="F119" s="51" t="s">
        <v>479</v>
      </c>
      <c r="G119" s="51">
        <v>3</v>
      </c>
    </row>
    <row r="120" spans="1:7" ht="18.75" x14ac:dyDescent="0.15">
      <c r="A120" s="51">
        <v>114</v>
      </c>
      <c r="B120" s="51" t="s">
        <v>474</v>
      </c>
      <c r="C120" s="51" t="s">
        <v>460</v>
      </c>
      <c r="D120" s="52" t="s">
        <v>228</v>
      </c>
      <c r="E120" s="51" t="s">
        <v>477</v>
      </c>
      <c r="F120" s="51" t="s">
        <v>473</v>
      </c>
      <c r="G120" s="51">
        <v>2</v>
      </c>
    </row>
    <row r="121" spans="1:7" ht="18.75" x14ac:dyDescent="0.15">
      <c r="A121" s="51">
        <v>115</v>
      </c>
      <c r="B121" s="51" t="s">
        <v>470</v>
      </c>
      <c r="C121" s="51" t="s">
        <v>460</v>
      </c>
      <c r="D121" s="52" t="s">
        <v>401</v>
      </c>
      <c r="E121" s="51" t="s">
        <v>477</v>
      </c>
      <c r="F121" s="51" t="s">
        <v>473</v>
      </c>
      <c r="G121" s="51">
        <v>2</v>
      </c>
    </row>
    <row r="122" spans="1:7" ht="18.75" x14ac:dyDescent="0.15">
      <c r="A122" s="51">
        <v>116</v>
      </c>
      <c r="B122" s="51" t="s">
        <v>476</v>
      </c>
      <c r="C122" s="51" t="s">
        <v>460</v>
      </c>
      <c r="D122" s="52" t="s">
        <v>305</v>
      </c>
      <c r="E122" s="51" t="s">
        <v>475</v>
      </c>
      <c r="F122" s="51" t="s">
        <v>472</v>
      </c>
      <c r="G122" s="51">
        <v>4</v>
      </c>
    </row>
    <row r="123" spans="1:7" ht="18.75" x14ac:dyDescent="0.15">
      <c r="A123" s="51">
        <v>117</v>
      </c>
      <c r="B123" s="51" t="s">
        <v>474</v>
      </c>
      <c r="C123" s="51" t="s">
        <v>465</v>
      </c>
      <c r="D123" s="52" t="s">
        <v>244</v>
      </c>
      <c r="E123" s="51" t="s">
        <v>475</v>
      </c>
      <c r="F123" s="51" t="s">
        <v>472</v>
      </c>
      <c r="G123" s="51">
        <v>5</v>
      </c>
    </row>
    <row r="124" spans="1:7" ht="18.75" x14ac:dyDescent="0.15">
      <c r="A124" s="51">
        <v>118</v>
      </c>
      <c r="B124" s="51" t="s">
        <v>476</v>
      </c>
      <c r="C124" s="51" t="s">
        <v>465</v>
      </c>
      <c r="D124" s="52" t="s">
        <v>354</v>
      </c>
      <c r="E124" s="51" t="s">
        <v>477</v>
      </c>
      <c r="F124" s="51" t="s">
        <v>473</v>
      </c>
      <c r="G124" s="51">
        <v>3</v>
      </c>
    </row>
    <row r="125" spans="1:7" ht="18.75" x14ac:dyDescent="0.15">
      <c r="A125" s="51">
        <v>119</v>
      </c>
      <c r="B125" s="51" t="s">
        <v>474</v>
      </c>
      <c r="C125" s="51" t="s">
        <v>459</v>
      </c>
      <c r="D125" s="52" t="s">
        <v>204</v>
      </c>
      <c r="E125" s="51" t="s">
        <v>480</v>
      </c>
      <c r="F125" s="51" t="s">
        <v>472</v>
      </c>
      <c r="G125" s="51">
        <v>3</v>
      </c>
    </row>
    <row r="126" spans="1:7" ht="18.75" x14ac:dyDescent="0.15">
      <c r="A126" s="51">
        <v>120</v>
      </c>
      <c r="B126" s="51" t="s">
        <v>476</v>
      </c>
      <c r="C126" s="51" t="s">
        <v>459</v>
      </c>
      <c r="D126" s="52" t="s">
        <v>293</v>
      </c>
      <c r="E126" s="51" t="s">
        <v>480</v>
      </c>
      <c r="F126" s="51" t="s">
        <v>472</v>
      </c>
      <c r="G126" s="51">
        <v>4</v>
      </c>
    </row>
    <row r="127" spans="1:7" ht="18.75" x14ac:dyDescent="0.15">
      <c r="A127" s="51">
        <v>121</v>
      </c>
      <c r="B127" s="51" t="s">
        <v>470</v>
      </c>
      <c r="C127" s="51" t="s">
        <v>460</v>
      </c>
      <c r="D127" s="52" t="s">
        <v>399</v>
      </c>
      <c r="E127" s="51" t="s">
        <v>475</v>
      </c>
      <c r="F127" s="51" t="s">
        <v>472</v>
      </c>
      <c r="G127" s="51">
        <v>5</v>
      </c>
    </row>
    <row r="128" spans="1:7" ht="18.75" x14ac:dyDescent="0.15">
      <c r="A128" s="51">
        <v>122</v>
      </c>
      <c r="B128" s="51" t="s">
        <v>476</v>
      </c>
      <c r="C128" s="51" t="s">
        <v>460</v>
      </c>
      <c r="D128" s="52" t="s">
        <v>322</v>
      </c>
      <c r="E128" s="51" t="s">
        <v>478</v>
      </c>
      <c r="F128" s="51" t="s">
        <v>473</v>
      </c>
      <c r="G128" s="51">
        <v>3</v>
      </c>
    </row>
    <row r="129" spans="1:7" ht="18.75" x14ac:dyDescent="0.15">
      <c r="A129" s="51">
        <v>123</v>
      </c>
      <c r="B129" s="51" t="s">
        <v>470</v>
      </c>
      <c r="C129" s="51" t="s">
        <v>465</v>
      </c>
      <c r="D129" s="52" t="s">
        <v>444</v>
      </c>
      <c r="E129" s="51" t="s">
        <v>478</v>
      </c>
      <c r="F129" s="51" t="s">
        <v>472</v>
      </c>
      <c r="G129" s="51">
        <v>4</v>
      </c>
    </row>
    <row r="130" spans="1:7" ht="18.75" x14ac:dyDescent="0.15">
      <c r="A130" s="51">
        <v>124</v>
      </c>
      <c r="B130" s="51" t="s">
        <v>476</v>
      </c>
      <c r="C130" s="51" t="s">
        <v>465</v>
      </c>
      <c r="D130" s="52" t="s">
        <v>344</v>
      </c>
      <c r="E130" s="51" t="s">
        <v>477</v>
      </c>
      <c r="F130" s="51" t="s">
        <v>472</v>
      </c>
      <c r="G130" s="51">
        <v>5</v>
      </c>
    </row>
    <row r="131" spans="1:7" ht="18.75" x14ac:dyDescent="0.15">
      <c r="A131" s="51">
        <v>125</v>
      </c>
      <c r="B131" s="51" t="s">
        <v>476</v>
      </c>
      <c r="C131" s="51" t="s">
        <v>465</v>
      </c>
      <c r="D131" s="52" t="s">
        <v>357</v>
      </c>
      <c r="E131" s="51" t="s">
        <v>478</v>
      </c>
      <c r="F131" s="51" t="s">
        <v>473</v>
      </c>
      <c r="G131" s="51">
        <v>2</v>
      </c>
    </row>
    <row r="132" spans="1:7" ht="18.75" x14ac:dyDescent="0.15">
      <c r="A132" s="51">
        <v>126</v>
      </c>
      <c r="B132" s="51" t="s">
        <v>474</v>
      </c>
      <c r="C132" s="51" t="s">
        <v>460</v>
      </c>
      <c r="D132" s="52" t="s">
        <v>236</v>
      </c>
      <c r="E132" s="51" t="s">
        <v>480</v>
      </c>
      <c r="F132" s="51" t="s">
        <v>479</v>
      </c>
      <c r="G132" s="51">
        <v>3</v>
      </c>
    </row>
    <row r="133" spans="1:7" ht="18.75" x14ac:dyDescent="0.15">
      <c r="A133" s="51">
        <v>127</v>
      </c>
      <c r="B133" s="51" t="s">
        <v>470</v>
      </c>
      <c r="C133" s="51" t="s">
        <v>460</v>
      </c>
      <c r="D133" s="52" t="s">
        <v>422</v>
      </c>
      <c r="E133" s="51" t="s">
        <v>478</v>
      </c>
      <c r="F133" s="51" t="s">
        <v>481</v>
      </c>
      <c r="G133" s="51">
        <v>3</v>
      </c>
    </row>
    <row r="134" spans="1:7" ht="18.75" x14ac:dyDescent="0.15">
      <c r="A134" s="51">
        <v>128</v>
      </c>
      <c r="B134" s="51" t="s">
        <v>474</v>
      </c>
      <c r="C134" s="51" t="s">
        <v>465</v>
      </c>
      <c r="D134" s="52" t="s">
        <v>269</v>
      </c>
      <c r="E134" s="51" t="s">
        <v>471</v>
      </c>
      <c r="F134" s="51" t="s">
        <v>472</v>
      </c>
      <c r="G134" s="51">
        <v>4</v>
      </c>
    </row>
    <row r="135" spans="1:7" ht="18.75" x14ac:dyDescent="0.15">
      <c r="A135" s="51">
        <v>129</v>
      </c>
      <c r="B135" s="51" t="s">
        <v>474</v>
      </c>
      <c r="C135" s="51" t="s">
        <v>460</v>
      </c>
      <c r="D135" s="52" t="s">
        <v>231</v>
      </c>
      <c r="E135" s="51" t="s">
        <v>477</v>
      </c>
      <c r="F135" s="51" t="s">
        <v>472</v>
      </c>
      <c r="G135" s="51">
        <v>5</v>
      </c>
    </row>
    <row r="136" spans="1:7" ht="18.75" x14ac:dyDescent="0.15">
      <c r="A136" s="51">
        <v>130</v>
      </c>
      <c r="B136" s="51" t="s">
        <v>474</v>
      </c>
      <c r="C136" s="51" t="s">
        <v>460</v>
      </c>
      <c r="D136" s="52" t="s">
        <v>214</v>
      </c>
      <c r="E136" s="51" t="s">
        <v>477</v>
      </c>
      <c r="F136" s="51" t="s">
        <v>473</v>
      </c>
      <c r="G136" s="51">
        <v>4</v>
      </c>
    </row>
    <row r="137" spans="1:7" ht="18.75" x14ac:dyDescent="0.15">
      <c r="A137" s="51">
        <v>131</v>
      </c>
      <c r="B137" s="51" t="s">
        <v>470</v>
      </c>
      <c r="C137" s="51" t="s">
        <v>460</v>
      </c>
      <c r="D137" s="52" t="s">
        <v>405</v>
      </c>
      <c r="E137" s="51" t="s">
        <v>480</v>
      </c>
      <c r="F137" s="51" t="s">
        <v>472</v>
      </c>
      <c r="G137" s="51">
        <v>5</v>
      </c>
    </row>
    <row r="138" spans="1:7" ht="18.75" x14ac:dyDescent="0.15">
      <c r="A138" s="51">
        <v>132</v>
      </c>
      <c r="B138" s="51" t="s">
        <v>476</v>
      </c>
      <c r="C138" s="51" t="s">
        <v>465</v>
      </c>
      <c r="D138" s="52" t="s">
        <v>350</v>
      </c>
      <c r="E138" s="51" t="s">
        <v>480</v>
      </c>
      <c r="F138" s="51" t="s">
        <v>479</v>
      </c>
      <c r="G138" s="51">
        <v>1</v>
      </c>
    </row>
    <row r="139" spans="1:7" ht="18.75" x14ac:dyDescent="0.15">
      <c r="A139" s="51">
        <v>133</v>
      </c>
      <c r="B139" s="51" t="s">
        <v>474</v>
      </c>
      <c r="C139" s="51" t="s">
        <v>459</v>
      </c>
      <c r="D139" s="52" t="s">
        <v>181</v>
      </c>
      <c r="E139" s="51" t="s">
        <v>475</v>
      </c>
      <c r="F139" s="51" t="s">
        <v>473</v>
      </c>
      <c r="G139" s="51">
        <v>2</v>
      </c>
    </row>
    <row r="140" spans="1:7" ht="18.75" x14ac:dyDescent="0.15">
      <c r="A140" s="51">
        <v>134</v>
      </c>
      <c r="B140" s="51" t="s">
        <v>470</v>
      </c>
      <c r="C140" s="51" t="s">
        <v>459</v>
      </c>
      <c r="D140" s="52" t="s">
        <v>370</v>
      </c>
      <c r="E140" s="51" t="s">
        <v>475</v>
      </c>
      <c r="F140" s="51" t="s">
        <v>472</v>
      </c>
      <c r="G140" s="51">
        <v>3</v>
      </c>
    </row>
    <row r="141" spans="1:7" ht="18.75" x14ac:dyDescent="0.15">
      <c r="A141" s="51">
        <v>135</v>
      </c>
      <c r="B141" s="51" t="s">
        <v>470</v>
      </c>
      <c r="C141" s="51" t="s">
        <v>460</v>
      </c>
      <c r="D141" s="52" t="s">
        <v>408</v>
      </c>
      <c r="E141" s="51" t="s">
        <v>478</v>
      </c>
      <c r="F141" s="51" t="s">
        <v>472</v>
      </c>
      <c r="G141" s="51">
        <v>5</v>
      </c>
    </row>
    <row r="142" spans="1:7" ht="18.75" x14ac:dyDescent="0.15">
      <c r="A142" s="51">
        <v>136</v>
      </c>
      <c r="B142" s="51" t="s">
        <v>470</v>
      </c>
      <c r="C142" s="51" t="s">
        <v>459</v>
      </c>
      <c r="D142" s="52" t="s">
        <v>393</v>
      </c>
      <c r="E142" s="51" t="s">
        <v>478</v>
      </c>
      <c r="F142" s="51" t="s">
        <v>472</v>
      </c>
      <c r="G142" s="51">
        <v>5</v>
      </c>
    </row>
    <row r="143" spans="1:7" ht="18.75" x14ac:dyDescent="0.15">
      <c r="A143" s="51">
        <v>137</v>
      </c>
      <c r="B143" s="51" t="s">
        <v>474</v>
      </c>
      <c r="C143" s="51" t="s">
        <v>465</v>
      </c>
      <c r="D143" s="52" t="s">
        <v>247</v>
      </c>
      <c r="E143" s="51" t="s">
        <v>478</v>
      </c>
      <c r="F143" s="51" t="s">
        <v>472</v>
      </c>
      <c r="G143" s="51">
        <v>4</v>
      </c>
    </row>
    <row r="144" spans="1:7" ht="18.75" x14ac:dyDescent="0.15">
      <c r="A144" s="51">
        <v>138</v>
      </c>
      <c r="B144" s="51" t="s">
        <v>476</v>
      </c>
      <c r="C144" s="51" t="s">
        <v>465</v>
      </c>
      <c r="D144" s="52" t="s">
        <v>335</v>
      </c>
      <c r="E144" s="51" t="s">
        <v>478</v>
      </c>
      <c r="F144" s="51" t="s">
        <v>473</v>
      </c>
      <c r="G144" s="51">
        <v>3</v>
      </c>
    </row>
    <row r="145" spans="1:7" ht="18.75" x14ac:dyDescent="0.15">
      <c r="A145" s="51">
        <v>139</v>
      </c>
      <c r="B145" s="51" t="s">
        <v>470</v>
      </c>
      <c r="C145" s="51" t="s">
        <v>460</v>
      </c>
      <c r="D145" s="52" t="s">
        <v>398</v>
      </c>
      <c r="E145" s="51" t="s">
        <v>478</v>
      </c>
      <c r="F145" s="51" t="s">
        <v>472</v>
      </c>
      <c r="G145" s="51">
        <v>5</v>
      </c>
    </row>
    <row r="146" spans="1:7" ht="18.75" x14ac:dyDescent="0.15">
      <c r="A146" s="51">
        <v>140</v>
      </c>
      <c r="B146" s="51" t="s">
        <v>470</v>
      </c>
      <c r="C146" s="51" t="s">
        <v>460</v>
      </c>
      <c r="D146" s="52" t="s">
        <v>407</v>
      </c>
      <c r="E146" s="51" t="s">
        <v>478</v>
      </c>
      <c r="F146" s="51" t="s">
        <v>479</v>
      </c>
      <c r="G146" s="51">
        <v>1</v>
      </c>
    </row>
    <row r="147" spans="1:7" ht="18.75" x14ac:dyDescent="0.15">
      <c r="A147" s="51">
        <v>141</v>
      </c>
      <c r="B147" s="51" t="s">
        <v>470</v>
      </c>
      <c r="C147" s="51" t="s">
        <v>459</v>
      </c>
      <c r="D147" s="52" t="s">
        <v>383</v>
      </c>
      <c r="E147" s="51" t="s">
        <v>480</v>
      </c>
      <c r="F147" s="51" t="s">
        <v>472</v>
      </c>
      <c r="G147" s="51">
        <v>3</v>
      </c>
    </row>
    <row r="148" spans="1:7" ht="18.75" x14ac:dyDescent="0.15">
      <c r="A148" s="51">
        <v>142</v>
      </c>
      <c r="B148" s="51" t="s">
        <v>476</v>
      </c>
      <c r="C148" s="51" t="s">
        <v>459</v>
      </c>
      <c r="D148" s="52" t="s">
        <v>280</v>
      </c>
      <c r="E148" s="51" t="s">
        <v>471</v>
      </c>
      <c r="F148" s="51" t="s">
        <v>472</v>
      </c>
      <c r="G148" s="51">
        <v>5</v>
      </c>
    </row>
    <row r="149" spans="1:7" ht="18.75" x14ac:dyDescent="0.15">
      <c r="A149" s="51">
        <v>143</v>
      </c>
      <c r="B149" s="51" t="s">
        <v>474</v>
      </c>
      <c r="C149" s="51" t="s">
        <v>465</v>
      </c>
      <c r="D149" s="52" t="s">
        <v>255</v>
      </c>
      <c r="E149" s="51" t="s">
        <v>478</v>
      </c>
      <c r="F149" s="51" t="s">
        <v>473</v>
      </c>
      <c r="G149" s="51">
        <v>2</v>
      </c>
    </row>
    <row r="150" spans="1:7" ht="18.75" x14ac:dyDescent="0.15">
      <c r="A150" s="51">
        <v>144</v>
      </c>
      <c r="B150" s="51" t="s">
        <v>474</v>
      </c>
      <c r="C150" s="51" t="s">
        <v>465</v>
      </c>
      <c r="D150" s="52" t="s">
        <v>259</v>
      </c>
      <c r="E150" s="51" t="s">
        <v>478</v>
      </c>
      <c r="F150" s="51" t="s">
        <v>473</v>
      </c>
      <c r="G150" s="51">
        <v>4</v>
      </c>
    </row>
    <row r="151" spans="1:7" ht="18.75" x14ac:dyDescent="0.15">
      <c r="A151" s="51">
        <v>145</v>
      </c>
      <c r="B151" s="51" t="s">
        <v>470</v>
      </c>
      <c r="C151" s="51" t="s">
        <v>460</v>
      </c>
      <c r="D151" s="52" t="s">
        <v>413</v>
      </c>
      <c r="E151" s="51" t="s">
        <v>471</v>
      </c>
      <c r="F151" s="51" t="s">
        <v>472</v>
      </c>
      <c r="G151" s="51">
        <v>5</v>
      </c>
    </row>
    <row r="152" spans="1:7" ht="18.75" x14ac:dyDescent="0.15">
      <c r="A152" s="51">
        <v>146</v>
      </c>
      <c r="B152" s="51" t="s">
        <v>476</v>
      </c>
      <c r="C152" s="51" t="s">
        <v>460</v>
      </c>
      <c r="D152" s="52" t="s">
        <v>321</v>
      </c>
      <c r="E152" s="51" t="s">
        <v>477</v>
      </c>
      <c r="F152" s="51" t="s">
        <v>472</v>
      </c>
      <c r="G152" s="51">
        <v>5</v>
      </c>
    </row>
    <row r="153" spans="1:7" ht="18.75" x14ac:dyDescent="0.15">
      <c r="A153" s="51">
        <v>147</v>
      </c>
      <c r="B153" s="51" t="s">
        <v>474</v>
      </c>
      <c r="C153" s="51" t="s">
        <v>460</v>
      </c>
      <c r="D153" s="52" t="s">
        <v>217</v>
      </c>
      <c r="E153" s="51" t="s">
        <v>471</v>
      </c>
      <c r="F153" s="51" t="s">
        <v>481</v>
      </c>
      <c r="G153" s="51">
        <v>3</v>
      </c>
    </row>
    <row r="154" spans="1:7" ht="18.75" x14ac:dyDescent="0.15">
      <c r="A154" s="51">
        <v>148</v>
      </c>
      <c r="B154" s="51" t="s">
        <v>474</v>
      </c>
      <c r="C154" s="51" t="s">
        <v>459</v>
      </c>
      <c r="D154" s="52" t="s">
        <v>159</v>
      </c>
      <c r="E154" s="51" t="s">
        <v>478</v>
      </c>
      <c r="F154" s="51" t="s">
        <v>472</v>
      </c>
      <c r="G154" s="51">
        <v>4</v>
      </c>
    </row>
    <row r="155" spans="1:7" ht="18.75" x14ac:dyDescent="0.15">
      <c r="A155" s="51">
        <v>149</v>
      </c>
      <c r="B155" s="51" t="s">
        <v>476</v>
      </c>
      <c r="C155" s="51" t="s">
        <v>460</v>
      </c>
      <c r="D155" s="52" t="s">
        <v>327</v>
      </c>
      <c r="E155" s="51" t="s">
        <v>471</v>
      </c>
      <c r="F155" s="51" t="s">
        <v>479</v>
      </c>
      <c r="G155" s="51">
        <v>3</v>
      </c>
    </row>
    <row r="156" spans="1:7" ht="18.75" x14ac:dyDescent="0.15">
      <c r="A156" s="51">
        <v>150</v>
      </c>
      <c r="B156" s="51" t="s">
        <v>474</v>
      </c>
      <c r="C156" s="51" t="s">
        <v>459</v>
      </c>
      <c r="D156" s="52" t="s">
        <v>200</v>
      </c>
      <c r="E156" s="51" t="s">
        <v>478</v>
      </c>
      <c r="F156" s="51" t="s">
        <v>472</v>
      </c>
      <c r="G156" s="51">
        <v>4</v>
      </c>
    </row>
  </sheetData>
  <mergeCells count="4">
    <mergeCell ref="A1:H1"/>
    <mergeCell ref="A2:H2"/>
    <mergeCell ref="A3:H3"/>
    <mergeCell ref="A4:H4"/>
  </mergeCells>
  <phoneticPr fontId="12"/>
  <pageMargins left="0.75" right="0.75" top="1" bottom="1" header="0.5" footer="0.5"/>
  <pageSetup paperSize="9" scale="74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46"/>
  <sheetViews>
    <sheetView showGridLines="0" workbookViewId="0"/>
  </sheetViews>
  <sheetFormatPr defaultRowHeight="13.5" x14ac:dyDescent="0.15"/>
  <cols>
    <col min="1" max="1" width="2.5" customWidth="1"/>
    <col min="2" max="2" width="26" customWidth="1"/>
    <col min="3" max="3" width="48" customWidth="1"/>
    <col min="4" max="6" width="14" customWidth="1"/>
  </cols>
  <sheetData>
    <row r="2" spans="2:5" ht="24" x14ac:dyDescent="0.55000000000000004">
      <c r="B2" s="1" t="s">
        <v>482</v>
      </c>
    </row>
    <row r="3" spans="2:5" ht="17.25" x14ac:dyDescent="0.4">
      <c r="B3" s="6" t="s">
        <v>483</v>
      </c>
    </row>
    <row r="5" spans="2:5" ht="19.5" x14ac:dyDescent="0.15">
      <c r="B5" s="7" t="s">
        <v>484</v>
      </c>
      <c r="C5" s="8"/>
      <c r="D5" s="8"/>
      <c r="E5" s="8"/>
    </row>
    <row r="6" spans="2:5" ht="16.5" x14ac:dyDescent="0.15">
      <c r="B6" s="9" t="s">
        <v>485</v>
      </c>
      <c r="C6" s="81" t="s">
        <v>22</v>
      </c>
      <c r="D6" s="82"/>
      <c r="E6" s="82"/>
    </row>
    <row r="7" spans="2:5" ht="16.5" x14ac:dyDescent="0.15">
      <c r="B7" s="9" t="s">
        <v>486</v>
      </c>
      <c r="C7" s="81" t="s">
        <v>487</v>
      </c>
      <c r="D7" s="82"/>
      <c r="E7" s="82"/>
    </row>
    <row r="8" spans="2:5" ht="16.5" x14ac:dyDescent="0.15">
      <c r="B8" s="9" t="s">
        <v>488</v>
      </c>
      <c r="C8" s="81" t="s">
        <v>25</v>
      </c>
      <c r="D8" s="82"/>
      <c r="E8" s="82"/>
    </row>
    <row r="9" spans="2:5" ht="16.5" x14ac:dyDescent="0.15">
      <c r="B9" s="9" t="s">
        <v>489</v>
      </c>
      <c r="C9" s="81" t="s">
        <v>490</v>
      </c>
      <c r="D9" s="82"/>
      <c r="E9" s="82"/>
    </row>
    <row r="11" spans="2:5" ht="39" x14ac:dyDescent="0.15">
      <c r="B11" s="7" t="s">
        <v>491</v>
      </c>
      <c r="C11" s="8"/>
      <c r="D11" s="8"/>
      <c r="E11" s="8"/>
    </row>
    <row r="12" spans="2:5" ht="18.75" x14ac:dyDescent="0.45">
      <c r="B12" s="5" t="s">
        <v>492</v>
      </c>
      <c r="C12" s="5" t="s">
        <v>493</v>
      </c>
      <c r="D12" s="5" t="s">
        <v>494</v>
      </c>
      <c r="E12" s="10"/>
    </row>
    <row r="13" spans="2:5" ht="18.75" x14ac:dyDescent="0.45">
      <c r="B13" s="2" t="s">
        <v>149</v>
      </c>
      <c r="C13" s="80" t="s">
        <v>495</v>
      </c>
      <c r="D13" s="11" t="s">
        <v>496</v>
      </c>
      <c r="E13" s="12"/>
    </row>
    <row r="14" spans="2:5" ht="18.75" x14ac:dyDescent="0.45">
      <c r="B14" s="2" t="s">
        <v>153</v>
      </c>
      <c r="C14" s="80" t="s">
        <v>497</v>
      </c>
      <c r="D14" s="11" t="s">
        <v>496</v>
      </c>
      <c r="E14" s="12"/>
    </row>
    <row r="15" spans="2:5" ht="18.75" x14ac:dyDescent="0.45">
      <c r="B15" s="2" t="s">
        <v>155</v>
      </c>
      <c r="C15" s="80" t="s">
        <v>498</v>
      </c>
      <c r="D15" s="11" t="s">
        <v>496</v>
      </c>
      <c r="E15" s="12"/>
    </row>
    <row r="16" spans="2:5" ht="18.75" x14ac:dyDescent="0.45">
      <c r="B16" s="2" t="s">
        <v>157</v>
      </c>
      <c r="C16" s="80" t="s">
        <v>499</v>
      </c>
      <c r="D16" s="11" t="s">
        <v>500</v>
      </c>
      <c r="E16" s="12"/>
    </row>
    <row r="17" spans="2:5" ht="18.75" x14ac:dyDescent="0.45">
      <c r="B17" s="2" t="s">
        <v>160</v>
      </c>
      <c r="C17" s="80" t="s">
        <v>501</v>
      </c>
      <c r="D17" s="11" t="s">
        <v>502</v>
      </c>
      <c r="E17" s="12"/>
    </row>
    <row r="18" spans="2:5" ht="18.75" x14ac:dyDescent="0.45">
      <c r="B18" s="2" t="s">
        <v>163</v>
      </c>
      <c r="C18" s="80" t="s">
        <v>503</v>
      </c>
      <c r="D18" s="11" t="s">
        <v>504</v>
      </c>
      <c r="E18" s="12"/>
    </row>
    <row r="19" spans="2:5" ht="18.75" x14ac:dyDescent="0.45">
      <c r="B19" s="2" t="s">
        <v>168</v>
      </c>
      <c r="C19" s="80" t="s">
        <v>505</v>
      </c>
      <c r="D19" s="11" t="s">
        <v>506</v>
      </c>
      <c r="E19" s="12"/>
    </row>
    <row r="20" spans="2:5" ht="18.75" x14ac:dyDescent="0.45">
      <c r="B20" s="2" t="s">
        <v>170</v>
      </c>
      <c r="C20" s="80" t="s">
        <v>507</v>
      </c>
      <c r="D20" s="11" t="s">
        <v>508</v>
      </c>
      <c r="E20" s="12"/>
    </row>
    <row r="21" spans="2:5" ht="18.75" x14ac:dyDescent="0.45">
      <c r="B21" s="2" t="s">
        <v>173</v>
      </c>
      <c r="C21" s="80" t="s">
        <v>509</v>
      </c>
      <c r="D21" s="11" t="s">
        <v>510</v>
      </c>
      <c r="E21" s="12"/>
    </row>
    <row r="22" spans="2:5" ht="18.75" x14ac:dyDescent="0.45">
      <c r="B22" s="2" t="s">
        <v>177</v>
      </c>
      <c r="C22" s="80" t="s">
        <v>511</v>
      </c>
      <c r="D22" s="11" t="s">
        <v>512</v>
      </c>
      <c r="E22" s="12"/>
    </row>
    <row r="23" spans="2:5" ht="18.75" x14ac:dyDescent="0.45">
      <c r="B23" s="2" t="s">
        <v>182</v>
      </c>
      <c r="C23" s="80" t="s">
        <v>513</v>
      </c>
      <c r="D23" s="11" t="s">
        <v>514</v>
      </c>
      <c r="E23" s="12"/>
    </row>
    <row r="24" spans="2:5" ht="18.75" x14ac:dyDescent="0.45">
      <c r="B24" s="2" t="s">
        <v>185</v>
      </c>
      <c r="C24" s="80" t="s">
        <v>515</v>
      </c>
      <c r="D24" s="11" t="s">
        <v>516</v>
      </c>
      <c r="E24" s="12"/>
    </row>
    <row r="25" spans="2:5" ht="18.75" x14ac:dyDescent="0.45">
      <c r="B25" s="2" t="s">
        <v>188</v>
      </c>
      <c r="C25" s="80" t="s">
        <v>517</v>
      </c>
      <c r="D25" s="11" t="s">
        <v>518</v>
      </c>
      <c r="E25" s="12"/>
    </row>
    <row r="26" spans="2:5" ht="18.75" x14ac:dyDescent="0.45">
      <c r="B26" s="2" t="s">
        <v>191</v>
      </c>
      <c r="C26" s="80" t="s">
        <v>519</v>
      </c>
      <c r="D26" s="11" t="s">
        <v>520</v>
      </c>
      <c r="E26" s="12"/>
    </row>
    <row r="28" spans="2:5" ht="58.5" x14ac:dyDescent="0.15">
      <c r="B28" s="7" t="s">
        <v>521</v>
      </c>
      <c r="C28" s="8"/>
      <c r="D28" s="8"/>
      <c r="E28" s="8"/>
    </row>
    <row r="29" spans="2:5" ht="16.5" x14ac:dyDescent="0.15">
      <c r="B29" s="13" t="s">
        <v>522</v>
      </c>
      <c r="C29" s="13" t="s">
        <v>145</v>
      </c>
      <c r="D29" s="13" t="s">
        <v>148</v>
      </c>
      <c r="E29" s="13" t="s">
        <v>523</v>
      </c>
    </row>
    <row r="30" spans="2:5" ht="16.5" x14ac:dyDescent="0.15">
      <c r="B30" s="14" t="s">
        <v>524</v>
      </c>
      <c r="C30" s="4">
        <v>152.30000000000001</v>
      </c>
      <c r="D30" s="4">
        <v>152.9</v>
      </c>
      <c r="E30" s="4">
        <v>152.6</v>
      </c>
    </row>
    <row r="31" spans="2:5" ht="16.5" x14ac:dyDescent="0.15">
      <c r="B31" s="14" t="s">
        <v>525</v>
      </c>
      <c r="C31" s="4">
        <v>161.80000000000001</v>
      </c>
      <c r="D31" s="4">
        <v>156.6</v>
      </c>
      <c r="E31" s="4">
        <v>159.19999999999999</v>
      </c>
    </row>
    <row r="32" spans="2:5" ht="16.5" x14ac:dyDescent="0.15">
      <c r="B32" s="14" t="s">
        <v>526</v>
      </c>
      <c r="C32" s="4">
        <v>168.1</v>
      </c>
      <c r="D32" s="4">
        <v>156.6</v>
      </c>
      <c r="E32" s="4">
        <v>162.4</v>
      </c>
    </row>
    <row r="33" spans="2:6" ht="16.5" x14ac:dyDescent="0.15">
      <c r="B33" s="14" t="s">
        <v>523</v>
      </c>
      <c r="C33" s="15">
        <v>160.69999999999999</v>
      </c>
      <c r="D33" s="15">
        <v>155.4</v>
      </c>
      <c r="E33" s="15">
        <v>158</v>
      </c>
    </row>
    <row r="35" spans="2:6" ht="58.5" x14ac:dyDescent="0.15">
      <c r="B35" s="7" t="s">
        <v>527</v>
      </c>
      <c r="C35" s="8"/>
      <c r="D35" s="8"/>
      <c r="E35" s="8"/>
    </row>
    <row r="36" spans="2:6" ht="16.5" x14ac:dyDescent="0.15">
      <c r="B36" s="13" t="s">
        <v>135</v>
      </c>
      <c r="C36" s="13" t="s">
        <v>459</v>
      </c>
      <c r="D36" s="13" t="s">
        <v>460</v>
      </c>
      <c r="E36" s="13" t="s">
        <v>465</v>
      </c>
      <c r="F36" s="13" t="s">
        <v>463</v>
      </c>
    </row>
    <row r="37" spans="2:6" ht="16.5" x14ac:dyDescent="0.15">
      <c r="B37" s="14" t="s">
        <v>524</v>
      </c>
      <c r="C37" s="3" t="s">
        <v>528</v>
      </c>
      <c r="D37" s="3" t="s">
        <v>529</v>
      </c>
      <c r="E37" s="3" t="s">
        <v>529</v>
      </c>
      <c r="F37" s="3" t="s">
        <v>530</v>
      </c>
    </row>
    <row r="38" spans="2:6" ht="16.5" x14ac:dyDescent="0.15">
      <c r="B38" s="14" t="s">
        <v>525</v>
      </c>
      <c r="C38" s="3" t="s">
        <v>531</v>
      </c>
      <c r="D38" s="3" t="s">
        <v>532</v>
      </c>
      <c r="E38" s="3" t="s">
        <v>532</v>
      </c>
      <c r="F38" s="3" t="s">
        <v>533</v>
      </c>
    </row>
    <row r="39" spans="2:6" ht="16.5" x14ac:dyDescent="0.15">
      <c r="B39" s="14" t="s">
        <v>526</v>
      </c>
      <c r="C39" s="3" t="s">
        <v>534</v>
      </c>
      <c r="D39" s="3" t="s">
        <v>535</v>
      </c>
      <c r="E39" s="3" t="s">
        <v>536</v>
      </c>
      <c r="F39" s="3" t="s">
        <v>537</v>
      </c>
    </row>
    <row r="41" spans="2:6" ht="58.5" x14ac:dyDescent="0.15">
      <c r="B41" s="7" t="s">
        <v>538</v>
      </c>
      <c r="C41" s="8"/>
      <c r="D41" s="8"/>
      <c r="E41" s="8"/>
    </row>
    <row r="42" spans="2:6" ht="16.5" x14ac:dyDescent="0.15">
      <c r="B42" s="13" t="s">
        <v>469</v>
      </c>
      <c r="C42" s="13" t="s">
        <v>539</v>
      </c>
      <c r="D42" s="13" t="s">
        <v>540</v>
      </c>
    </row>
    <row r="43" spans="2:6" ht="16.5" x14ac:dyDescent="0.15">
      <c r="B43" s="2" t="s">
        <v>472</v>
      </c>
      <c r="C43" s="16">
        <v>75</v>
      </c>
      <c r="D43" s="17">
        <v>4.4400000000000004</v>
      </c>
    </row>
    <row r="44" spans="2:6" ht="16.5" x14ac:dyDescent="0.15">
      <c r="B44" s="2" t="s">
        <v>481</v>
      </c>
      <c r="C44" s="16">
        <v>24</v>
      </c>
      <c r="D44" s="17">
        <v>3.54</v>
      </c>
    </row>
    <row r="45" spans="2:6" ht="16.5" x14ac:dyDescent="0.15">
      <c r="B45" s="2" t="s">
        <v>473</v>
      </c>
      <c r="C45" s="16">
        <v>31</v>
      </c>
      <c r="D45" s="17">
        <v>2.87</v>
      </c>
    </row>
    <row r="46" spans="2:6" ht="16.5" x14ac:dyDescent="0.15">
      <c r="B46" s="2" t="s">
        <v>479</v>
      </c>
      <c r="C46" s="16">
        <v>20</v>
      </c>
      <c r="D46" s="17">
        <v>1.75</v>
      </c>
    </row>
  </sheetData>
  <mergeCells count="18">
    <mergeCell ref="C7:E7"/>
    <mergeCell ref="C14"/>
    <mergeCell ref="C22"/>
    <mergeCell ref="C13"/>
    <mergeCell ref="C6:E6"/>
    <mergeCell ref="C26"/>
    <mergeCell ref="C21"/>
    <mergeCell ref="C8:E8"/>
    <mergeCell ref="C9:E9"/>
    <mergeCell ref="C15"/>
    <mergeCell ref="C25"/>
    <mergeCell ref="C24"/>
    <mergeCell ref="C16"/>
    <mergeCell ref="C23"/>
    <mergeCell ref="C18"/>
    <mergeCell ref="C17"/>
    <mergeCell ref="C19"/>
    <mergeCell ref="C20"/>
  </mergeCells>
  <phoneticPr fontId="1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00_はじめに</vt:lpstr>
      <vt:lpstr>01_ショートカット</vt:lpstr>
      <vt:lpstr>02_関数</vt:lpstr>
      <vt:lpstr>04_ピボット用データ</vt:lpstr>
      <vt:lpstr>05_フォーム回答</vt:lpstr>
      <vt:lpstr>99_解答（講師用）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芦澤 信吾</cp:lastModifiedBy>
  <cp:lastPrinted>2026-09-18T05:38:00Z</cp:lastPrinted>
  <dcterms:created xsi:type="dcterms:W3CDTF">2026-09-17T21:15:16Z</dcterms:created>
  <dcterms:modified xsi:type="dcterms:W3CDTF">2026-09-24T08:04:11Z</dcterms:modified>
</cp:coreProperties>
</file>